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80" windowHeight="11700" activeTab="0"/>
  </bookViews>
  <sheets>
    <sheet name="Database" sheetId="1" r:id="rId1"/>
  </sheets>
  <externalReferences>
    <externalReference r:id="rId4"/>
  </externalReferences>
  <definedNames>
    <definedName name="_xlnm._FilterDatabase" localSheetId="0" hidden="1">'Database'!$A$1:$AD$252</definedName>
    <definedName name="industries">'[1]Industry Sector Dropdown Lists'!$A$2:$A$14</definedName>
    <definedName name="mfg_type">'[1]Industry Sector Dropdown Lists'!$C$2:$C$12</definedName>
  </definedNames>
  <calcPr fullCalcOnLoad="1"/>
</workbook>
</file>

<file path=xl/sharedStrings.xml><?xml version="1.0" encoding="utf-8"?>
<sst xmlns="http://schemas.openxmlformats.org/spreadsheetml/2006/main" count="3076" uniqueCount="1940">
  <si>
    <t>Entity #</t>
  </si>
  <si>
    <t>Entity name</t>
  </si>
  <si>
    <t xml:space="preserve">Website </t>
  </si>
  <si>
    <t>Contact name</t>
  </si>
  <si>
    <t>Contact title</t>
  </si>
  <si>
    <t>Contact email</t>
  </si>
  <si>
    <t>phone</t>
  </si>
  <si>
    <t>City</t>
  </si>
  <si>
    <t>State</t>
  </si>
  <si>
    <t>Zip code</t>
  </si>
  <si>
    <t xml:space="preserve">Geographic coverage </t>
  </si>
  <si>
    <t xml:space="preserve">     'Manufacturing Industry, what sub-sector?</t>
  </si>
  <si>
    <t>KnowledgeLevel T2</t>
  </si>
  <si>
    <t>c</t>
  </si>
  <si>
    <t>10xcelerator</t>
  </si>
  <si>
    <t>http://10xelerator.com/</t>
  </si>
  <si>
    <t>Nikki Modlich</t>
  </si>
  <si>
    <t>Program Coordinator</t>
  </si>
  <si>
    <t>modlich.5@osu.edu</t>
  </si>
  <si>
    <t>614-247-4695</t>
  </si>
  <si>
    <t>Columbus</t>
  </si>
  <si>
    <t>OH</t>
  </si>
  <si>
    <t>Ohio</t>
  </si>
  <si>
    <t>Econ Dev</t>
  </si>
  <si>
    <t>no relationship or interest</t>
  </si>
  <si>
    <t>10-xelerator or "10x" is the newest New Venture Accelerator in Columbus, Ohio. 10x is a mentorship-driven investment program designed for energetic and game-changing entrepreneurs. 10x is partnering with Ohio’s New Entrepreneurs (ONE) Fund, an innovative business accelerator designed to attract and retain the best and brightest talent</t>
  </si>
  <si>
    <t>VC</t>
  </si>
  <si>
    <t>Adams Street Partners</t>
  </si>
  <si>
    <t>http://www.adamsstreetpartners.com</t>
  </si>
  <si>
    <t>Thomas Berman</t>
  </si>
  <si>
    <t xml:space="preserve"> (312) 553-7860 (Asst. Kirsten Cimmarusti)</t>
  </si>
  <si>
    <t>Chicago</t>
  </si>
  <si>
    <t>IL</t>
  </si>
  <si>
    <t>International</t>
  </si>
  <si>
    <t>C/I</t>
  </si>
  <si>
    <t>FP</t>
  </si>
  <si>
    <t>Adams Street Partners is a global private equity investment management firm that offers comprehensive solutions for its investors.</t>
  </si>
  <si>
    <t>Advantage Capital Partners</t>
  </si>
  <si>
    <t>http://www.advantagecap.com/</t>
  </si>
  <si>
    <t>Maurice Doyle</t>
  </si>
  <si>
    <t>Managing Partner</t>
  </si>
  <si>
    <t>(630) 241-1848</t>
  </si>
  <si>
    <t>Downers Grove</t>
  </si>
  <si>
    <t>National</t>
  </si>
  <si>
    <t>Communication, IT, Life Science, Business Services, Manufacturing and Energy Sectors</t>
  </si>
  <si>
    <t>to generate superior investment returns while bringing businesses, technologies and jobs to communities that have historically lacked access to investment capital.</t>
  </si>
  <si>
    <t>Affinity Capital Management</t>
  </si>
  <si>
    <t>http://www.affinitycapital.net/</t>
  </si>
  <si>
    <t>Ed Spencer</t>
  </si>
  <si>
    <t>Founder and Chairman</t>
  </si>
  <si>
    <t>espencerjr@affinitycapital.net</t>
  </si>
  <si>
    <t>612-252-9900</t>
  </si>
  <si>
    <t>Minneapolis</t>
  </si>
  <si>
    <t>MN</t>
  </si>
  <si>
    <t>National/International</t>
  </si>
  <si>
    <t>healthcare</t>
  </si>
  <si>
    <t>health care devices and technology systems</t>
  </si>
  <si>
    <t>Affinity Capital Management works with innovative and visionary companies and entrepreneurs to create groundbreaking improvements in health care.</t>
  </si>
  <si>
    <t>TBED</t>
  </si>
  <si>
    <t>Agricultural Utilization Research Institute</t>
  </si>
  <si>
    <t>http://www.auri.org/</t>
  </si>
  <si>
    <t>Jennifer Wagner-Lahr</t>
  </si>
  <si>
    <t>Senior Director of Innovation &amp; Commercialization</t>
  </si>
  <si>
    <t>jwagner@auri.org</t>
  </si>
  <si>
    <t>612.618.2194</t>
  </si>
  <si>
    <t>Crookston</t>
  </si>
  <si>
    <t>Minnesota</t>
  </si>
  <si>
    <t>agriculture</t>
  </si>
  <si>
    <t>renewable energy</t>
  </si>
  <si>
    <t>bio-based technologies???</t>
  </si>
  <si>
    <t>Research</t>
  </si>
  <si>
    <t>Govt</t>
  </si>
  <si>
    <t>AURI was created and funded by the Minnesota legislature to foster long-term economic benefit through increased business and employment opportunities to rural Minnesota through:    Research and development of innovative new uses or value improvements for Minnesota agricultural commodities and products, including the identification and expansion of new and existing markets;    Implementation of basic and applied research to support innovation, technology and growth of the agricultural industry; and    The development of renewable energy and biobased opportunities from Minnesota agricultural commodities and coproducts</t>
  </si>
  <si>
    <t>AGS Capital</t>
  </si>
  <si>
    <t>http://www.ags-capital.com/</t>
  </si>
  <si>
    <t>Alan Symons</t>
  </si>
  <si>
    <t>CEO</t>
  </si>
  <si>
    <t>asymons@ags-capital.com</t>
  </si>
  <si>
    <t>317-895-2701</t>
  </si>
  <si>
    <t>Indianapolis</t>
  </si>
  <si>
    <t>IN</t>
  </si>
  <si>
    <t>Indianapolis, IN/ Tampa, FL</t>
  </si>
  <si>
    <t>AGS Capital is a Midwest-based investment firm funding private companies that have sound business fundamentals and exceptional growth potential</t>
  </si>
  <si>
    <t>Allos Ventures</t>
  </si>
  <si>
    <t>http://www.allosventures.com</t>
  </si>
  <si>
    <t>317.275.6800 / 513.456.1001</t>
  </si>
  <si>
    <t>Carmel / Cincinnati</t>
  </si>
  <si>
    <t>IN / OH</t>
  </si>
  <si>
    <t>46032 / 45202</t>
  </si>
  <si>
    <t>Within 4-5 hour drive from Indianapolis or Cincinnati</t>
  </si>
  <si>
    <t>We only invest in early-stage companies, augmenting the capital provided by angel investors who have helped the companies reach a stage at which they are ready for their first institutional financing round.</t>
  </si>
  <si>
    <t>Ann Arbor SPARK</t>
  </si>
  <si>
    <t>http://www.annarborusa.org/</t>
  </si>
  <si>
    <t>Skip Simms</t>
  </si>
  <si>
    <t>Senior Vice President</t>
  </si>
  <si>
    <t>Skip@AnnArborUSA.org</t>
  </si>
  <si>
    <t>734.821.0072</t>
  </si>
  <si>
    <t>Ann Arbor</t>
  </si>
  <si>
    <t>MI</t>
  </si>
  <si>
    <t>Greater Ann Arbor</t>
  </si>
  <si>
    <t>Automotive R&amp;D and manufacturing</t>
  </si>
  <si>
    <t>Alternative Energy &amp; Cleantech; Homeland Security &amp; Defense</t>
  </si>
  <si>
    <t>IT/Software; LifeSciences and healthcare; optic sensors and information</t>
  </si>
  <si>
    <t>Non-profit</t>
  </si>
  <si>
    <t>no formal relationships with federal labs; makes suggestions to start-ups whose business plan aligns with a national lab (approx. 2% of start-ups); not interest in pursuing formal relationship but will continue to recommend start-up pursue connections with federal labs where appropriate</t>
  </si>
  <si>
    <t>, but CEO stated no formal relationship</t>
  </si>
  <si>
    <t>Ann Arbor SPARK will advance the economy of the Ann Arbor Region by establishing the area as a desired place for business expansion and location... by identifying and meeting the needs of business at every stage, from those that are established to those working to successfully commercialize innovations</t>
  </si>
  <si>
    <t>Apex Venture Partners</t>
  </si>
  <si>
    <t>http://www.apexvc.com/</t>
  </si>
  <si>
    <t>312/857-2800</t>
  </si>
  <si>
    <t xml:space="preserve">Apex Venture Partners, established in 1987, is one of the oldest venture capital firms in Mid-America. The firm has invested in over 150 companies throughout the United States. </t>
  </si>
  <si>
    <t>Apjohn Ventures</t>
  </si>
  <si>
    <t>http://www.apjohnventures.com/</t>
  </si>
  <si>
    <t>Donald Parfet</t>
  </si>
  <si>
    <t>Founder / General Partner</t>
  </si>
  <si>
    <t>drparfet@ameritech.net</t>
  </si>
  <si>
    <t>269-349-8999</t>
  </si>
  <si>
    <t>Kalamazoo</t>
  </si>
  <si>
    <t>Pharmaceuticals, Biotechnology</t>
  </si>
  <si>
    <t>medical devices and diagnostics</t>
  </si>
  <si>
    <t>healthcare services</t>
  </si>
  <si>
    <t xml:space="preserve">Apjohn Ventures Fund is a new venture capital firm based in Kalamazoo, Michigan established to invest primarily in early stage life sciences companies across the Midwest. </t>
  </si>
  <si>
    <t>Arbor Partners</t>
  </si>
  <si>
    <t>http://www.arborpartners.com</t>
  </si>
  <si>
    <t>734 668-9000</t>
  </si>
  <si>
    <t>Midwest</t>
  </si>
  <si>
    <t>enterprise software, semiconductors, and advanced materials</t>
  </si>
  <si>
    <t>Arbor Partners provides access to long-term capital, experienced support and an extensive network of strategic contacts to entrepreneurs who share our commitment to build tomorrow’s great technology companies.</t>
  </si>
  <si>
    <t>Arboretum Ventures</t>
  </si>
  <si>
    <t>http://www.arboretumvc.com/</t>
  </si>
  <si>
    <t>Jan Garfinkle (asst Amanda Goldstein)</t>
  </si>
  <si>
    <t>Founder and Managing Director</t>
  </si>
  <si>
    <t>(734) 998-3688</t>
  </si>
  <si>
    <t>medical devices</t>
  </si>
  <si>
    <t>diagnostics, technology based healthcare services</t>
  </si>
  <si>
    <t>life science tools</t>
  </si>
  <si>
    <t>Arboretum Ventures is a venture capital firm specializing in the healthcare sector. We invest throughout the United States, but with a special interest in the Midwest.</t>
  </si>
  <si>
    <t>Arch Venture Partners</t>
  </si>
  <si>
    <t>http://www.archventure.com/</t>
  </si>
  <si>
    <t>Keith Crandell</t>
  </si>
  <si>
    <t>Co-founder &amp; Managing Director</t>
  </si>
  <si>
    <t>773 380 6600</t>
  </si>
  <si>
    <t>life sciences, physical sciences, IT</t>
  </si>
  <si>
    <t>10 - 20% of portfolio companies use licensed federal technologies in some way</t>
  </si>
  <si>
    <t>Longstanding relationship and knowledge of T2 at Argonne,  Los Alamos and Sandia National Laboratories</t>
  </si>
  <si>
    <t>ARCH Venture Partners is a premier provider of seed and early stage venture capital for technology firms, with a special competence in co-founding and building firms from start-up.</t>
  </si>
  <si>
    <t>Arsenal Venture Partners</t>
  </si>
  <si>
    <t>http://www.arsenalvp.com</t>
  </si>
  <si>
    <t>(216) 363.3428 / (248) 220.1170</t>
  </si>
  <si>
    <t>Cleveland / Birmingham</t>
  </si>
  <si>
    <t>OH / MI</t>
  </si>
  <si>
    <t>44103 / 48009</t>
  </si>
  <si>
    <t>communications and IT</t>
  </si>
  <si>
    <t>power and energy</t>
  </si>
  <si>
    <t>environment and industrial technologies</t>
  </si>
  <si>
    <t xml:space="preserve">Arsenal Venture Partners (AVP) is the leading venture capital firm focused on the intersection of the commercial and defense markets. </t>
  </si>
  <si>
    <t>Augment Ventures</t>
  </si>
  <si>
    <t>www.augmentventures.com</t>
  </si>
  <si>
    <t>Sonali Vijayavargiya</t>
  </si>
  <si>
    <t>info@augmentventures.com</t>
  </si>
  <si>
    <t>cleantech and IT</t>
  </si>
  <si>
    <t>We are an early stage venture capital fund, investing in passionate high caliber entrepreneurial teams with transformational products and services for global markets.</t>
  </si>
  <si>
    <t>AutoHarvest</t>
  </si>
  <si>
    <t>http://www.autoharvest.org/</t>
  </si>
  <si>
    <t>Eric Stief</t>
  </si>
  <si>
    <t xml:space="preserve"> eric.stief@autoharvest.org</t>
  </si>
  <si>
    <t>248.797.7379</t>
  </si>
  <si>
    <t>Detroit</t>
  </si>
  <si>
    <t>Automotive</t>
  </si>
  <si>
    <t>global automotive industry</t>
  </si>
  <si>
    <t>alternative energy, cleantech, defense, medical devices</t>
  </si>
  <si>
    <t>telecommunication</t>
  </si>
  <si>
    <t>TBED/Education</t>
  </si>
  <si>
    <t>Capital Investment</t>
  </si>
  <si>
    <t>NFP</t>
  </si>
  <si>
    <t>MOU with TARDEC and Homeland Security</t>
  </si>
  <si>
    <t>Advancement of SBIRs</t>
  </si>
  <si>
    <t>Energy, Defense</t>
  </si>
  <si>
    <t>investing in passionate high caliber entrepreneurial teams</t>
  </si>
  <si>
    <t>Automation Alley</t>
  </si>
  <si>
    <t>http://www.automationalley.com/</t>
  </si>
  <si>
    <t>John Bedz</t>
  </si>
  <si>
    <t>Consultant</t>
  </si>
  <si>
    <t>bedzj@automationalley.com</t>
  </si>
  <si>
    <t>(734) 751-3989</t>
  </si>
  <si>
    <t>Troy</t>
  </si>
  <si>
    <t>Southeastern Michigan</t>
  </si>
  <si>
    <t>Technology</t>
  </si>
  <si>
    <t>high technology</t>
  </si>
  <si>
    <t>manufacturing</t>
  </si>
  <si>
    <t>Partnership Intermediary for TARDEC</t>
  </si>
  <si>
    <t>Held outreach events and industry days</t>
  </si>
  <si>
    <t>with transformational products and services for global markets.</t>
  </si>
  <si>
    <t>nc</t>
  </si>
  <si>
    <t>Automotive Research Center</t>
  </si>
  <si>
    <t>http://arc.engin.umich.edu/</t>
  </si>
  <si>
    <t>Prof. Anna Stefanopoulou</t>
  </si>
  <si>
    <t>Director</t>
  </si>
  <si>
    <t>annastef_at_umich.edu</t>
  </si>
  <si>
    <t>734-615-8461</t>
  </si>
  <si>
    <t>U.S.</t>
  </si>
  <si>
    <t>Military vehicles</t>
  </si>
  <si>
    <t>Ground vehicle technologies</t>
  </si>
  <si>
    <t>University-based U.S. Army Center of Excellence</t>
  </si>
  <si>
    <t>Defense</t>
  </si>
  <si>
    <t>The Automotive Research Center (ARC) is a University-based U.S. Army Center of Excellence for advancing the technology of high fidelity simulation of military and civilian ground vehicles. It represents the key basic research partner of the U.S. Army Tank Automotive Research, Development and Engineering Center (TARDEC) in Warren, Michigan.</t>
  </si>
  <si>
    <t>Baird Venture Partners</t>
  </si>
  <si>
    <t>http://www.bairdprivateequity.com/private-equity/baird-venture-partners.aspx</t>
  </si>
  <si>
    <t>Michael Liang, PhD / Don Layden</t>
  </si>
  <si>
    <t>Partner / Operating Partner</t>
  </si>
  <si>
    <t>312-609-5499 / 414- 298-7658</t>
  </si>
  <si>
    <t>Chicago / Milwaukee</t>
  </si>
  <si>
    <t>IL / WI</t>
  </si>
  <si>
    <t>60606 / 53202</t>
  </si>
  <si>
    <t>healthcare / life sciences</t>
  </si>
  <si>
    <t>business services</t>
  </si>
  <si>
    <t xml:space="preserve">Baird Venture Partners, the U.S.-based venture capital fund of Baird Private Equity, makes investments in early- and expansion-stage companies in the Business Services and Healthcare/Life Sciences sectors. We provide capital for new services, products, geographic expansion and acquisitions. </t>
  </si>
  <si>
    <t>BBC Entrepreneurial Consulting</t>
  </si>
  <si>
    <t>www.bbcetc.com</t>
  </si>
  <si>
    <t>Lisa Kurek</t>
  </si>
  <si>
    <t>lisa@bbcetc.com</t>
  </si>
  <si>
    <t>734-930-9741</t>
  </si>
  <si>
    <t>SBIR/STTR assistance</t>
  </si>
  <si>
    <t>BBC was formed as Biotechnology Business Consultants in 1990 to assist early-stage life science companies with technology commercialization strategy and implementation. Since then, the company has evolved and grown, now training and consulting with technology entrepreneurs and companies in a wide range of industries throughout the U.S. BBC consultants advise clients in the areas of funding eligibility and proposal development, commercialization and business planning, grant and contract management, and securing follow-on funding.</t>
  </si>
  <si>
    <t>Belle Capital</t>
  </si>
  <si>
    <t>http://www.bellevc.com</t>
  </si>
  <si>
    <t>Carolyn Cassin</t>
  </si>
  <si>
    <t xml:space="preserve">(313) 737-1179 </t>
  </si>
  <si>
    <t>Grosse Point Farm</t>
  </si>
  <si>
    <t>Michigan, Midwest and South</t>
  </si>
  <si>
    <t>mobile/internet/IT</t>
  </si>
  <si>
    <t>life sciences/medical devices</t>
  </si>
  <si>
    <t>technology-enabled services, advanced manufacturing and cleantech</t>
  </si>
  <si>
    <t>BELLE Capital, LP is an early stage angel fund focused on building great companies in Michigan and other, underserved geographic regions in the Midwest and South.</t>
  </si>
  <si>
    <t>Beringea</t>
  </si>
  <si>
    <t>http://www.beringea.com/</t>
  </si>
  <si>
    <t>Jeff Bocan</t>
  </si>
  <si>
    <t>Managing Director</t>
  </si>
  <si>
    <t>248 489 9000</t>
  </si>
  <si>
    <t>Farmington Hills</t>
  </si>
  <si>
    <t>media, healthcare</t>
  </si>
  <si>
    <t>clean technology and IT</t>
  </si>
  <si>
    <t>Beringea became a partner of choice for owners and entrepreneurs seeking capital, consultation, and business support in a range of sectors including media, healthcare, clean technology and IT. Today, with offices in Detroit and London, a firm-wide commitment to funding and advising exceptional companies in growth industries remains at the core of our organization.</t>
  </si>
  <si>
    <t>BioCrossroads</t>
  </si>
  <si>
    <t>http://www.biocrossroads.com/Home.aspx</t>
  </si>
  <si>
    <t>Brian Stemme</t>
  </si>
  <si>
    <t>Project Director</t>
  </si>
  <si>
    <t>317.238.2450 ext 9</t>
  </si>
  <si>
    <t>Statewide</t>
  </si>
  <si>
    <t>Life Sciences</t>
  </si>
  <si>
    <t>The mission of BioCrossroads is to serve as a catalyst for the continued growth of Indiana's robust life sciences industry.</t>
  </si>
  <si>
    <t>BioEnterprise</t>
  </si>
  <si>
    <t>http://www.bioenterprise.com/</t>
  </si>
  <si>
    <t>Aram Nerpouni</t>
  </si>
  <si>
    <t>Interim President</t>
  </si>
  <si>
    <t xml:space="preserve">216.658.3999 </t>
  </si>
  <si>
    <t>Cleveland</t>
  </si>
  <si>
    <t>Healthcare</t>
  </si>
  <si>
    <t>Biotechnology</t>
  </si>
  <si>
    <t>NASA Glenn Research Center is a tech partner</t>
  </si>
  <si>
    <t>BioEnterprise is a business formation, recruitment, and acceleration initiative designed to grow health care companies and commercialize bioscience technologies</t>
  </si>
  <si>
    <t>BioOhio</t>
  </si>
  <si>
    <t>bioohio.com</t>
  </si>
  <si>
    <t>Dr. Anthony Dennis</t>
  </si>
  <si>
    <t>Pres &amp; CEO</t>
  </si>
  <si>
    <t>Tdennis@bioohio.com</t>
  </si>
  <si>
    <t>(614) 675-3686</t>
  </si>
  <si>
    <t>Bioscience</t>
  </si>
  <si>
    <t>Capital/Investment</t>
  </si>
  <si>
    <t>Not for Profit</t>
  </si>
  <si>
    <t>"Accelerate bioscience discovery, innovation, and commercialization of global value, driving economic growth and improved quality of life in Ohio."</t>
  </si>
  <si>
    <t>Biostar Ventures</t>
  </si>
  <si>
    <t>http://www.biostarventures.com/</t>
  </si>
  <si>
    <t>Renee Masi</t>
  </si>
  <si>
    <t xml:space="preserve"> 231-487-9186</t>
  </si>
  <si>
    <t>Petoskey</t>
  </si>
  <si>
    <t>an investment fund focusing on cutting edge and leading edge medical devices</t>
  </si>
  <si>
    <t>Bizdom</t>
  </si>
  <si>
    <t>http://bizdom.com/</t>
  </si>
  <si>
    <t>Maria Lalonde</t>
  </si>
  <si>
    <t>313.202.6608 / 800.401.1976</t>
  </si>
  <si>
    <t>Detroit / Cleveland</t>
  </si>
  <si>
    <t>MI / OH</t>
  </si>
  <si>
    <t>48226 / 44113</t>
  </si>
  <si>
    <t>Detroit, MI and Cleveland, OH</t>
  </si>
  <si>
    <t>Enterprise or cross-platform software</t>
  </si>
  <si>
    <t>healthcare, digital sales/marketing, IT</t>
  </si>
  <si>
    <t>interest in future partnerships; no portfolio companies using licensed technology currently</t>
  </si>
  <si>
    <t>Bizdom is an entrepreneurship accelerator that helps entrepreneurs launch, fund and grow innovative, tech-based startups in Detroit and Cleveland.</t>
  </si>
  <si>
    <t>BlueCross BlueShield Venture Partners (Sanbox Industries)</t>
  </si>
  <si>
    <t>http://www.bcbsvp.com/</t>
  </si>
  <si>
    <t>Paul Brown</t>
  </si>
  <si>
    <t>healthcare delivery</t>
  </si>
  <si>
    <t>Health IT, Informatics, Admin and Backoffice</t>
  </si>
  <si>
    <t>Health programs, Consumer Driven Solutions</t>
  </si>
  <si>
    <t>healthcare finance</t>
  </si>
  <si>
    <t>BCBSVP’s objective is to promote innovation in the healthcare industry.</t>
  </si>
  <si>
    <t>BlueStream Ventures</t>
  </si>
  <si>
    <t>http://www.bluestreamventures.com/</t>
  </si>
  <si>
    <t>Tom Erickson</t>
  </si>
  <si>
    <t>Co-founder</t>
  </si>
  <si>
    <t>tom@bluestreamventures.com</t>
  </si>
  <si>
    <t>952-288-2770</t>
  </si>
  <si>
    <t>Stillwater</t>
  </si>
  <si>
    <t>communications, enterprise and infrastructure software, and wireless markets</t>
  </si>
  <si>
    <t xml:space="preserve">We are BlueStream Ventures, a venture capital partnership focused on technology companies in communications, enterprise and infrastructure software, storage and wireless markets. </t>
  </si>
  <si>
    <t>Capital Midwest Fund</t>
  </si>
  <si>
    <t>http://capitalmidwest.com/</t>
  </si>
  <si>
    <t>Dan Einhorn</t>
  </si>
  <si>
    <t>Principal</t>
  </si>
  <si>
    <t>414 453 4488</t>
  </si>
  <si>
    <t>Milwaukee</t>
  </si>
  <si>
    <t>WI</t>
  </si>
  <si>
    <t>Life Science</t>
  </si>
  <si>
    <t>IT</t>
  </si>
  <si>
    <t>none; strength of mgmt team drives key part of investment decisions (over and above technology)</t>
  </si>
  <si>
    <t>Capital Midwest Fund is a venture capital firm that invests primarily in areas where the Midwest spends most of its research dollars: life science and information technology.</t>
  </si>
  <si>
    <t>Center for Automotive Research</t>
  </si>
  <si>
    <t>www.cargroup.org</t>
  </si>
  <si>
    <t>Jay Baron, Ph.D.</t>
  </si>
  <si>
    <t>President</t>
  </si>
  <si>
    <t>lhart@cargroup.org</t>
  </si>
  <si>
    <t>734-662-5736</t>
  </si>
  <si>
    <t>Automotive technologies</t>
  </si>
  <si>
    <t>Energy, Defense, Transportation</t>
  </si>
  <si>
    <t>The Center for Automotive Research is involved in the research of significant issues that relate to the future direction of the global automotive industry. CAR, a nonprofit organization, is focused on a wide variety of important trends and changes related to the automobile industry and society at the international, federal, state and local levels. CAR's automotive industry research is performed by distinct groups and programs. To fulfill its mission as an impartial voice of the industry, CAR maintains strong relationships with industry, government agencies, universities, research institutes, labor organizations, media, and other major participants in the international automotive community.</t>
  </si>
  <si>
    <t>Center for Innovative Food Technology</t>
  </si>
  <si>
    <t>ciftinnovation.org</t>
  </si>
  <si>
    <t>(419) 535-6000</t>
  </si>
  <si>
    <t>Toledo</t>
  </si>
  <si>
    <t xml:space="preserve">OH </t>
  </si>
  <si>
    <t xml:space="preserve">Ohio </t>
  </si>
  <si>
    <t>Agriculture</t>
  </si>
  <si>
    <t>Food processing, agribusiness</t>
  </si>
  <si>
    <t>Public/Private Partnership</t>
  </si>
  <si>
    <t>Provide technical innovations and solutionsto the food processing, agribusiness, and agricultural sectors.</t>
  </si>
  <si>
    <t>Charter Life Sciences</t>
  </si>
  <si>
    <t>http://www.clsvc.com/</t>
  </si>
  <si>
    <t>Donald Harrison, M.D.</t>
  </si>
  <si>
    <t>513-558-6324</t>
  </si>
  <si>
    <t>Cincinnati</t>
  </si>
  <si>
    <t>CHARTER LIFE SCIENCES (“CLS”) is a clinical stage life sciences venture capital investor. CLS makes initial portfolio company investments in life sciences companies that are seeking capital to obtain initial clinical proof-of-efficacy of their products</t>
  </si>
  <si>
    <t>Chrysalis Ventures</t>
  </si>
  <si>
    <t>http://www.chrysalisventures.com</t>
  </si>
  <si>
    <t>Lisa Aly</t>
  </si>
  <si>
    <t>VP of Finance and Administration</t>
  </si>
  <si>
    <t>216) 453-1299 / (734) 864-0237</t>
  </si>
  <si>
    <t>Cleveland / Ann Arbor</t>
  </si>
  <si>
    <t>44103 / 48104</t>
  </si>
  <si>
    <t>Midwest and South</t>
  </si>
  <si>
    <t>healthcare and technology(information and digital media; communications &amp; mobility; education technology)</t>
  </si>
  <si>
    <t>low percentage of clients have fedlab relationships</t>
  </si>
  <si>
    <t>Chrysalis Ventures manages one of Mid-America’s largest funds for early-stage and growth investments with approximately $400 million under management.</t>
  </si>
  <si>
    <t>CHV Capital</t>
  </si>
  <si>
    <t>http://www.chvcapital.com/</t>
  </si>
  <si>
    <t>Kun Ma, MD, PhD, MBA</t>
  </si>
  <si>
    <t>Director of Venture Analysis</t>
  </si>
  <si>
    <t>317-963-7800</t>
  </si>
  <si>
    <t>Life Sciences, information technology and medical devices</t>
  </si>
  <si>
    <t>30 to 60% of portfolio companies based on research or technology from fed lab like NIH</t>
  </si>
  <si>
    <t>Entrepreneur establishes connection well before company seeks funding from CHV</t>
  </si>
  <si>
    <t xml:space="preserve">CHV Capital, Inc. (CHV) is an early-stage investor focused on building value in business opportunities that serve a business or clinical need in the market. We are a return-driven venture capital fund guided by the strategic objectives of Indiana University Health, Indiana’s largest health care system. </t>
  </si>
  <si>
    <t>CID Capital</t>
  </si>
  <si>
    <t>http://www.cidcap.com/pages/landing.asp</t>
  </si>
  <si>
    <t>Robert J. O'Brien</t>
  </si>
  <si>
    <t>317-418-3067 / 614-429-4236</t>
  </si>
  <si>
    <t>Indianapolis (hq) / Columbus</t>
  </si>
  <si>
    <t>46290 / 43085</t>
  </si>
  <si>
    <t>Life Sciences, Manufacturing Technology</t>
  </si>
  <si>
    <t>IT, Business Services</t>
  </si>
  <si>
    <t>no portfolio companies have used licensed technology from federal labs</t>
  </si>
  <si>
    <t>no interest; focusing now on buyouts</t>
  </si>
  <si>
    <t>to identify quality management teams, to back sound business concepts and, ultimately, to create significant wealth for everyone. This mission is realized when CID Capital's investment professionals partner with promising companies to jointly accomplish goals.</t>
  </si>
  <si>
    <t>CincyTechUSA</t>
  </si>
  <si>
    <t>http://cincytechusa.com/</t>
  </si>
  <si>
    <t>Robert W. Coy</t>
  </si>
  <si>
    <t>bcoy@cincytechusa.com</t>
  </si>
  <si>
    <t xml:space="preserve"> 513.263.2720</t>
  </si>
  <si>
    <t>Southwest Ohio</t>
  </si>
  <si>
    <t>Enterprise software, business software applications and technology-enabled services</t>
  </si>
  <si>
    <t>Digital marketing technologies and consumer digital companies</t>
  </si>
  <si>
    <t>bioscience products, digital healthcare/informatics</t>
  </si>
  <si>
    <t>CincyTech is a public-private seed-stage investor whose mission is to strengthen the regional economy by driving talent and capital  into scalable technology companies in Southwest Ohio</t>
  </si>
  <si>
    <t>Collina Ventures</t>
  </si>
  <si>
    <t>http://collinaventures.com</t>
  </si>
  <si>
    <t>Karen Hill</t>
  </si>
  <si>
    <t>Carmel</t>
  </si>
  <si>
    <t>Central Indiana</t>
  </si>
  <si>
    <t>Collina Ventures, LLC, is a private investment firm focusing on technology companies in Central Indiana</t>
  </si>
  <si>
    <t>Command Corporation</t>
  </si>
  <si>
    <t>http://www.commandequity.com/</t>
  </si>
  <si>
    <t>David Haeberle</t>
  </si>
  <si>
    <t>President &amp; CEO</t>
  </si>
  <si>
    <t>812.322.9002</t>
  </si>
  <si>
    <t>Bloomington</t>
  </si>
  <si>
    <t>Indiana</t>
  </si>
  <si>
    <t>business-to-business, agriculture, IT, software, medical products development, and healthcare services</t>
  </si>
  <si>
    <t>Management &amp; Financial Consulting</t>
  </si>
  <si>
    <t>COMMAND Corporation, incorporated in 1996, is a management and financial consulting firm located in Bloomington Indiana where William L. Haeberle and David C. Haeberle operate as advisors to both entrepreneurial and mid-market private companies, primarily in Indiana.</t>
  </si>
  <si>
    <t>Coral Group</t>
  </si>
  <si>
    <t>http://www.coralventures.com/</t>
  </si>
  <si>
    <t>Mark Headrick</t>
  </si>
  <si>
    <t>mark@coralgrp.com</t>
  </si>
  <si>
    <t>612-335-8683</t>
  </si>
  <si>
    <t>communications</t>
  </si>
  <si>
    <t>software</t>
  </si>
  <si>
    <t>enterprise computing and media</t>
  </si>
  <si>
    <t>The Coral Group is a global private investment management firm that delivers radical technology-driven change.</t>
  </si>
  <si>
    <t>Dayton Development Coalition</t>
  </si>
  <si>
    <t>daytonregion.com</t>
  </si>
  <si>
    <t>Joe Zeis</t>
  </si>
  <si>
    <t>VP, Aerospace &amp; Defense</t>
  </si>
  <si>
    <t>jzeis@daytonregion.com</t>
  </si>
  <si>
    <t>Dayton</t>
  </si>
  <si>
    <t>Dayton &amp; Vicinity</t>
  </si>
  <si>
    <t>Aerospace Systems</t>
  </si>
  <si>
    <t>Materials &amp; Manufacturing</t>
  </si>
  <si>
    <t>IT &amp; Data Management</t>
  </si>
  <si>
    <t>Human Sciences</t>
  </si>
  <si>
    <t>"Our knowledge, experience and collaborative relations help accelerate the movement of technology across the entire commercialization process."</t>
  </si>
  <si>
    <t>Detroit Venture Partners</t>
  </si>
  <si>
    <t>http://detroitventurepartners.com/</t>
  </si>
  <si>
    <t>Josh Linkner</t>
  </si>
  <si>
    <t>CEO / Managing Partner</t>
  </si>
  <si>
    <t>We’re a Detroit-based Venture Capital firm on a crazed mission. We back seed and early-stage technology companies who have a purpose.</t>
  </si>
  <si>
    <t>Develop Indy</t>
  </si>
  <si>
    <t>http://www.developindy.com/</t>
  </si>
  <si>
    <t>Melissa Todd</t>
  </si>
  <si>
    <t>Interim Director</t>
  </si>
  <si>
    <t>mtodd@developindy.com</t>
  </si>
  <si>
    <t>317.808.3232</t>
  </si>
  <si>
    <t>Indianapolis, IN</t>
  </si>
  <si>
    <t>AdvMfg, CleanTech, IT, LifeSciences, Logistics, Motorsports, Emerging Industries</t>
  </si>
  <si>
    <t>ED</t>
  </si>
  <si>
    <t>With a focus on business development, workforce development and real estate, we'll take a comprehensive look at your business to learn how we can help you succeed.</t>
  </si>
  <si>
    <t>Discovery Center</t>
  </si>
  <si>
    <t>http://www.uwstout.edu/discoverycenter/index.cfm</t>
  </si>
  <si>
    <t>Randy Hulke</t>
  </si>
  <si>
    <t>hulker@uwstout.edu</t>
  </si>
  <si>
    <t>715.232.5024</t>
  </si>
  <si>
    <t>Menomonie</t>
  </si>
  <si>
    <t>Wisconsin</t>
  </si>
  <si>
    <t>the center's primary mission is to facilitate:    Advance Knowledge — Advancements in student and faculty research, in conjunction with industry and other researchers, to solve challenges and innovate further    Enhance Student Education — Advancements in undergraduate and graduate student research, preparing students in their areas of interest    Add Value to Industry — Innovation-based solutions for business and industry to support their successes    Produce Economic Impact — Advancements in economic development and new business start-ups in Wisconsin</t>
  </si>
  <si>
    <t>Draper Triangle</t>
  </si>
  <si>
    <t>http://drapertriangle.com</t>
  </si>
  <si>
    <t>216 363-5300</t>
  </si>
  <si>
    <t>44103</t>
  </si>
  <si>
    <t xml:space="preserve">Pittsburgh/Cleveland/Cincinnati </t>
  </si>
  <si>
    <t>Technology businesses with enormous market potential</t>
  </si>
  <si>
    <t>Draper Triangle Ventures is a premier source of funding for high-technology start-up companies in the Pennsylvania and Ohio region.</t>
  </si>
  <si>
    <t>Duchossois Technology Partners</t>
  </si>
  <si>
    <t>http://www.duchtech.com/</t>
  </si>
  <si>
    <t>Robert L. Fealy</t>
  </si>
  <si>
    <t>rfealy@duch.com</t>
  </si>
  <si>
    <t>(630) 530-6105</t>
  </si>
  <si>
    <t>Elmhurst</t>
  </si>
  <si>
    <t>60126-1196</t>
  </si>
  <si>
    <t>IT, communications, software and semiconductors</t>
  </si>
  <si>
    <t xml:space="preserve">Duchossois Technology Partners (DTEC) is a venture capital firm investing in early, mid, and growth stages of high potential technology companies. </t>
  </si>
  <si>
    <t>Dunrath Capital</t>
  </si>
  <si>
    <t>http://www.dunrath.com/</t>
  </si>
  <si>
    <t xml:space="preserve">(312) 546-4700 </t>
  </si>
  <si>
    <t>infrastructure surety</t>
  </si>
  <si>
    <t xml:space="preserve">Dunrath is a research-based firm that originates and maintains proprietary research covering all investment segments of infrastructure surety. </t>
  </si>
  <si>
    <t>Early Stage Partners</t>
  </si>
  <si>
    <t>http://www.esplp.com/</t>
  </si>
  <si>
    <t>Jim Petras</t>
  </si>
  <si>
    <t>General Partner</t>
  </si>
  <si>
    <t>216.781.4600</t>
  </si>
  <si>
    <t>IT, healthcare technologies</t>
  </si>
  <si>
    <t>Adv. Manufacturing and industrial technologies</t>
  </si>
  <si>
    <t>Early Stage Partners is an early stage venture capital firm that was formed in 2001 with the belief that the Midwest could and would create and attract a significant number of early stage technology companies that would be attractive early stage venture capital investment opportunities.</t>
  </si>
  <si>
    <t>EDF Ventures</t>
  </si>
  <si>
    <t>http://www.edfvc.com</t>
  </si>
  <si>
    <t>Mary Lincoln Campbell</t>
  </si>
  <si>
    <t>(734) 663-3213</t>
  </si>
  <si>
    <t>Ann Arbor / Grand Rapids</t>
  </si>
  <si>
    <t>48104 / 49301</t>
  </si>
  <si>
    <t>healthcare and IT</t>
  </si>
  <si>
    <t>EDF Ventures is a leading venture capital firm investing in early-stage healthcare companies.</t>
  </si>
  <si>
    <t>Edison Biotechnology Institute</t>
  </si>
  <si>
    <t>ohio.edu/biotech</t>
  </si>
  <si>
    <t>Dr. David C. Wight</t>
  </si>
  <si>
    <t>Director, EBI</t>
  </si>
  <si>
    <t>wight@ohio.edu</t>
  </si>
  <si>
    <t>(740) 593-4713</t>
  </si>
  <si>
    <t>Athens</t>
  </si>
  <si>
    <t>Basic discovery R&amp;D and transfer of technology to the private sector for economic benefit in Ohio.</t>
  </si>
  <si>
    <t>Edison Welding Institute</t>
  </si>
  <si>
    <t>ewi.org</t>
  </si>
  <si>
    <t>614.688.5000</t>
  </si>
  <si>
    <t>Joining Technologies</t>
  </si>
  <si>
    <t>welding/joining</t>
  </si>
  <si>
    <t>design/performance fatigue/fracture</t>
  </si>
  <si>
    <t>numerical/finite element analsis</t>
  </si>
  <si>
    <t>Develop and apply manufacturing technology innovation within the manufacturing industry.</t>
  </si>
  <si>
    <t>Elevate Ventures</t>
  </si>
  <si>
    <t>elevateventures.com</t>
  </si>
  <si>
    <t>Jonathan Fruchte</t>
  </si>
  <si>
    <t>Mgr, Venture Analysis</t>
  </si>
  <si>
    <t>jfruchte@elevateventures.com</t>
  </si>
  <si>
    <t xml:space="preserve">(317) 234-5353 </t>
  </si>
  <si>
    <t xml:space="preserve">IN </t>
  </si>
  <si>
    <t xml:space="preserve">Indiana </t>
  </si>
  <si>
    <t>Computer and office equipment (357)</t>
  </si>
  <si>
    <t>Adv Mfg</t>
  </si>
  <si>
    <t>Close to PIA agreement with Crane.  Working with universities in this regard too.</t>
  </si>
  <si>
    <t>Mature with experts knowledgeable and interested in doing with Federal labs</t>
  </si>
  <si>
    <t>High</t>
  </si>
  <si>
    <t>Operates in Indiana only</t>
  </si>
  <si>
    <t>Excelerate Labs (now Techstars Chicago)</t>
  </si>
  <si>
    <t>http://exceleratelabs.com/</t>
  </si>
  <si>
    <t>Troy Henikoff</t>
  </si>
  <si>
    <t>CEO and Co-founder</t>
  </si>
  <si>
    <t>no phone # available</t>
  </si>
  <si>
    <t xml:space="preserve">Excelerate Labs is an intensive summer accelerator for startups driven by proven entrepreneurs and investors. </t>
  </si>
  <si>
    <t>First Analysis</t>
  </si>
  <si>
    <t>http://www.fana.com</t>
  </si>
  <si>
    <t>Joseph Chopp</t>
  </si>
  <si>
    <t>Vice President</t>
  </si>
  <si>
    <t>312-258-1400</t>
  </si>
  <si>
    <t>healthcare productivity</t>
  </si>
  <si>
    <t>broadband-enabled businesses, clean-tech/infrastructure</t>
  </si>
  <si>
    <t>A research-driven investment organization</t>
  </si>
  <si>
    <t>Flagship Enterprise Center</t>
  </si>
  <si>
    <t>http://www.flagshipenterprise.org/</t>
  </si>
  <si>
    <t>Charles Staley</t>
  </si>
  <si>
    <t>ceo@flagshipenterprise.org</t>
  </si>
  <si>
    <t xml:space="preserve">765-622-0400 </t>
  </si>
  <si>
    <t>Anderson</t>
  </si>
  <si>
    <t>Anderson, IN</t>
  </si>
  <si>
    <t>To be a premier technological Business incubator creating new jobs and contributing to the long-term economic development of the communities of Anderson, Madison County and the state of Indiana by encouraging and nurturing the entrepreneurial spirit in communities and by providing mentoring, networking, business services, educational opportunities and access to capital.</t>
  </si>
  <si>
    <t>GM Ventures</t>
  </si>
  <si>
    <t>http://www.gmventures.com</t>
  </si>
  <si>
    <t>Sherwin L. Prior</t>
  </si>
  <si>
    <t>Automotive cleantech, infotainment</t>
  </si>
  <si>
    <t>advanced materials, and other automotive-related technologies</t>
  </si>
  <si>
    <t>GM Ventures is the venture capital arm of General Motors. We invest in growth-stage companies to enhance GM's ability to innovate and ensure our customers have access to the best technology.</t>
  </si>
  <si>
    <t>Gravity Ventures</t>
  </si>
  <si>
    <t>http://gravityventures.com/</t>
  </si>
  <si>
    <t>info@gravityventures.com</t>
  </si>
  <si>
    <t>Gravity Ventures is a member managed seed capital fund based in Indiana and Arkansas, investing in early stage technology and tech-enabled businesses across a variety of industries.</t>
  </si>
  <si>
    <t>Great Lakes Entrepreneur's Quest</t>
  </si>
  <si>
    <t>http://www.gleq.org</t>
  </si>
  <si>
    <t>Diane Durance</t>
  </si>
  <si>
    <t>Executive Director</t>
  </si>
  <si>
    <t>contact@gleq.org</t>
  </si>
  <si>
    <t xml:space="preserve"> 734.255.3183 </t>
  </si>
  <si>
    <t>Michigan</t>
  </si>
  <si>
    <t>alternative energy, life sciences</t>
  </si>
  <si>
    <t>advanced manufacturing, homeland security and IT</t>
  </si>
  <si>
    <t>is to continually encourage and educate entrepreneurs on the creation, start up and early growth stages of high-growth businesses within the state of Michigan. This is accomplished by linking entrepreneurs pursuing high-growth opportunities with access to a statewide network of community resources, expert advice, high quality education, management talent and capital at every stage of development.</t>
  </si>
  <si>
    <t>H.I.G. BioVentures</t>
  </si>
  <si>
    <t>http://www.higbio.com/</t>
  </si>
  <si>
    <t>John Yaeger</t>
  </si>
  <si>
    <t>(312) 214-1234</t>
  </si>
  <si>
    <t>Life sciences</t>
  </si>
  <si>
    <t>H.I.G. BioVentures invests in a broad range of life science opportunities across sectors and stages.</t>
  </si>
  <si>
    <t>Halo Capital Group</t>
  </si>
  <si>
    <t>http://www.halocapitalgroup.com/</t>
  </si>
  <si>
    <t>HALO Capital Group is a central Indiana based seed funding organization.</t>
  </si>
  <si>
    <t>Heron Capital</t>
  </si>
  <si>
    <t>http://www.heroncap.com</t>
  </si>
  <si>
    <t>317-686-1950</t>
  </si>
  <si>
    <t>LifeSciences</t>
  </si>
  <si>
    <t>therapeutic medical devices, diagnostics and healthcare services</t>
  </si>
  <si>
    <t xml:space="preserve">Heron Capital is a venture capital fund dedicated to investing in companies focused on the life sciences, including therapeutic medical devices, diagnostics and healthcare services. </t>
  </si>
  <si>
    <t>High-Efficiency Truck Users Forum</t>
  </si>
  <si>
    <t>www.htuf.org</t>
  </si>
  <si>
    <t>Richard Parish</t>
  </si>
  <si>
    <t>rparish@calstart.org</t>
  </si>
  <si>
    <t>626/744-5600</t>
  </si>
  <si>
    <t>Pasadena</t>
  </si>
  <si>
    <t>CA</t>
  </si>
  <si>
    <t>Commercial trucking</t>
  </si>
  <si>
    <t>High-efficiency truck technology</t>
  </si>
  <si>
    <t>Hybrid drive</t>
  </si>
  <si>
    <t>Ancillary high-efficiency truck components</t>
  </si>
  <si>
    <t>Member-supported organization</t>
  </si>
  <si>
    <t>Defense, Energy, Transportation</t>
  </si>
  <si>
    <t>HTUF is the nation’s leading program driving production and use of medium- and heavy-duty high-efficiency trucks and buses. HTUF is a national program operated by CALSTART in partnership with and under contract to the US Army TARDEC National Automotive Center.</t>
  </si>
  <si>
    <t>Hope Life Science Ventures</t>
  </si>
  <si>
    <t>http://hopenls.com/</t>
  </si>
  <si>
    <t>Nathan Fredrickson</t>
  </si>
  <si>
    <t>Associate</t>
  </si>
  <si>
    <t xml:space="preserve">(616) 464-5071 / (440) 385-4225 </t>
  </si>
  <si>
    <t>Grand Rapids / Cleveland</t>
  </si>
  <si>
    <t>49456 / 44145</t>
  </si>
  <si>
    <t>Midwest (and beyond -- at times)</t>
  </si>
  <si>
    <t>Hopen Life Science Ventures is a venture capital firm based in the Midwest that invests in exceptional life science opportunities.</t>
  </si>
  <si>
    <t>Hopewell Ventures</t>
  </si>
  <si>
    <t>http://www.hopewellventures.com</t>
  </si>
  <si>
    <t>312.357.9600</t>
  </si>
  <si>
    <t>manufacturing, media, life sciences, energy, healthcare, IT</t>
  </si>
  <si>
    <t xml:space="preserve">Hopewell Ventures provides equity capital and strategic expertise to high-growth businesses, primarily in the Midwest. </t>
  </si>
  <si>
    <t>Huron River Ventures</t>
  </si>
  <si>
    <t>http://huronriverventures.com</t>
  </si>
  <si>
    <t>Ryan Waddington / Tim Streit</t>
  </si>
  <si>
    <t>ryan@huronrivervc.com</t>
  </si>
  <si>
    <t>48104 / 49503</t>
  </si>
  <si>
    <t>energy technology, cleanweb, and smart transportation</t>
  </si>
  <si>
    <t>Huron River Ventures invests in early-stage, Michigan-based, energy technology, Cleanweb, and smart transportation companies offering innovative, cost-effective and higher performing products and solutions to large global problems.</t>
  </si>
  <si>
    <t>Illinois Department of Commerce and Economic Opportunity???</t>
  </si>
  <si>
    <t>http://www.commerce.state.il.us/dceo/</t>
  </si>
  <si>
    <t>Adam Pollett</t>
  </si>
  <si>
    <t>Acting Director</t>
  </si>
  <si>
    <t>312-814-7179</t>
  </si>
  <si>
    <t>Illinois</t>
  </si>
  <si>
    <t>The Illinois Department of Commerce and Economic Opportunity raises Illinois' profile as a global business destination and nexus of innovation. It provides a foundation for the economic prosperity of all Illinoisans, through the coordination of business recruitment and retention, infrastructure building and job training efforts, and administration of state and federal grant programs.</t>
  </si>
  <si>
    <t>Illinois Development Council</t>
  </si>
  <si>
    <t>http://www.ildevelopmentcouncil.org/</t>
  </si>
  <si>
    <t>Michael Lane, MA</t>
  </si>
  <si>
    <t xml:space="preserve"> mike@ildevelopmentcouncil.org</t>
  </si>
  <si>
    <t>(217) 528-5230</t>
  </si>
  <si>
    <t>Springfield</t>
  </si>
  <si>
    <t>State of Illinois</t>
  </si>
  <si>
    <t>The Illinois Development Council is a voluntary group of economic development professionals affiliated as a not-for-profit corporation for the purpose of furthering the development of the economic base of Illinois.</t>
  </si>
  <si>
    <t>Illinois Science &amp; Technology Coalition</t>
  </si>
  <si>
    <t>http://istcoalition.org/</t>
  </si>
  <si>
    <t>Edward Fetters</t>
  </si>
  <si>
    <t>312 239 0350</t>
  </si>
  <si>
    <t>Energy and sustainability; health and health innovation; advanced manufacturing; food innovation</t>
  </si>
  <si>
    <t>The Illinois Science &amp; Technology Coalition (ISTC) is a member-driven, non-profit organization that works to cultivate and attract research and technology-based investment, talent and job growth in the state. Through strategic public-private partnerships, advocacy efforts and project management, we connect government, academia and industry to leverage the state’s world class resources to enhance Illinois’ position as a global hub for research, innovation and entrepreneurship.</t>
  </si>
  <si>
    <t>Illinois Venture Capital Association</t>
  </si>
  <si>
    <t>http://www.illinoisvc.org/</t>
  </si>
  <si>
    <t>Maura O'Hara</t>
  </si>
  <si>
    <t xml:space="preserve"> mohara@illinoisvc.org</t>
  </si>
  <si>
    <t>312.241.1615</t>
  </si>
  <si>
    <t>Education, Advocacy, Networking</t>
  </si>
  <si>
    <t xml:space="preserve">Facilitate intermediaries' and entrepreneurs' identification of appropriate venture capital or private equity firms for a given investment. </t>
  </si>
  <si>
    <t>no direct T2 relationships; offers events that foster networking</t>
  </si>
  <si>
    <t>THE ILLINOIS VENTURE CAPITAL ASSOCIATION "IVCA" IS A TRADE ORGANIZATION CREATED FOR ILLINOIS VENTURE CAPITAL AND PRIVATE EQUITY PROFESSIONALS. IVCA HAS BEEN FORMED TO FOSTER AN ENVIRONMENT FOR THE DEVELOPMENT AND GROWTH OF BUSINESS ENTERPRISE WHICH WILL ENHANCE THE VITALITY OF THE ILLINOIS ECONOMY. 'The Illinois Venture Capital Association advocates for a strong venture capital and private equity industry in Illinois by:    promoting pro-growth public policy initiatives,    providing educational programming in private equity,    facilitating member networking, and    endorsing communication and shared programs with organizations of mutual interest.</t>
  </si>
  <si>
    <t>Illinois Ventures</t>
  </si>
  <si>
    <t>http://www.illinoisventures.com/</t>
  </si>
  <si>
    <t>Jim Keating</t>
  </si>
  <si>
    <t>jim@illinoiseventures.com</t>
  </si>
  <si>
    <t>(312) 251-0700 / (217) 239-1950</t>
  </si>
  <si>
    <t>Chicago / Champaign</t>
  </si>
  <si>
    <t>60606 / 61820</t>
  </si>
  <si>
    <t>Information Technology</t>
  </si>
  <si>
    <t>Green Technology, Life Science</t>
  </si>
  <si>
    <t>Physical Science</t>
  </si>
  <si>
    <t>approx 10% of investments have relationships with fedlab (e.g. Argonne)</t>
  </si>
  <si>
    <t>streamline techlicensing procedures and improve customer service; overall sees fedlabs as a valuable resource</t>
  </si>
  <si>
    <t>medium; takes approx. 7-10yrs to convert technology to commercially viable product</t>
  </si>
  <si>
    <t>IllinoisVENTURES is a premier seed and early-stage technology investment firm focused on research-derived companies in information technologies, physical sciences, life sciences and clean technology. We start and build globally-competitive businesses based on work conducted at Midwest Universities and federal laboratories. We bring together leading researchers and entrepreneurs to mold concepts, vision, intellectual property, sweat and passion into breakthrough, high-growth companies.</t>
  </si>
  <si>
    <t>Indiana Community Business Credit Corp</t>
  </si>
  <si>
    <t>http://www.cambridgecapitalmgmt.com/icbcc.html</t>
  </si>
  <si>
    <t>Charles Kennedy</t>
  </si>
  <si>
    <t>ckennedy@cambridgecapitalmgmt.com</t>
  </si>
  <si>
    <t>317-843-9704 ext 124</t>
  </si>
  <si>
    <t>The Indiana Community Business Credit Corp. meets the need for growth capital that can supplement financing available from a senior lender for promising firms that, for various reasons, do not qualify for such loans from conventional lenders.</t>
  </si>
  <si>
    <t>Indiana Economic Development Corporation</t>
  </si>
  <si>
    <t>http://iedc.in.gov/business-resources</t>
  </si>
  <si>
    <t>317.232.8800</t>
  </si>
  <si>
    <t xml:space="preserve">The Indiana Economic Development Corporation (IEDC) is the State of Indiana's lead economic development agency. </t>
  </si>
  <si>
    <t>Indiana Future Fund</t>
  </si>
  <si>
    <t>http://www.indianafuturefund.com</t>
  </si>
  <si>
    <t>Curt Rossman</t>
  </si>
  <si>
    <t>Manager, Indiana Office</t>
  </si>
  <si>
    <t>curt.rossman@credit-suisse.com</t>
  </si>
  <si>
    <t>(317) 464-8120</t>
  </si>
  <si>
    <t xml:space="preserve">The IFF seeks to build successful, innovative enterprises for the benefit of its investors. </t>
  </si>
  <si>
    <t>Indiana Investment Fund</t>
  </si>
  <si>
    <t>http://www.indianainvestmentfund.com</t>
  </si>
  <si>
    <t>Jeff MacDonald</t>
  </si>
  <si>
    <t>In-state analyst</t>
  </si>
  <si>
    <t>jeff.macdonald@credit-suisse.com</t>
  </si>
  <si>
    <t>Manufacturing</t>
  </si>
  <si>
    <t>Distribution/Transportation/Logistics and IT and Alternative Energy</t>
  </si>
  <si>
    <t>The IIF seeks to build successful, innovative enterprises for the benefit of its investors.</t>
  </si>
  <si>
    <t>Innovation Engine Accelerator</t>
  </si>
  <si>
    <t>http://www.ohio.edu/research/innovation/Innovation-Engine-Accelerator.cfm</t>
  </si>
  <si>
    <t>Jennifer Simon</t>
  </si>
  <si>
    <t>simonj@ohio.edu</t>
  </si>
  <si>
    <t>740.593.1803</t>
  </si>
  <si>
    <t>Athens Ohio and surrounding regions</t>
  </si>
  <si>
    <t>digital media</t>
  </si>
  <si>
    <t>biotechnology</t>
  </si>
  <si>
    <t>The Innovation Center provides valuable business incubation resources to fuel the economy in Athens, Ohio and surrounding regions.</t>
  </si>
  <si>
    <t>Invest Detroit</t>
  </si>
  <si>
    <t>http://www.investdetroit.com</t>
  </si>
  <si>
    <t>David Blaszkiewicz</t>
  </si>
  <si>
    <t>313-259-6368</t>
  </si>
  <si>
    <t>48253-1802</t>
  </si>
  <si>
    <t>Detroit, MI</t>
  </si>
  <si>
    <t>Invest Detroit is a leading source of private sector gap financing that utilizes a variety of funding tools through managed for-profit and non-profit targeted funds to support economic development opportunities in underserved communities primarily in the City of Detroit.</t>
  </si>
  <si>
    <t>Invest Illinois Venture Fund</t>
  </si>
  <si>
    <t>http://www.ildceo.net/dceo/Bureaus/Advantage+Illinois/Invest+Illinois+Venture+Fund/</t>
  </si>
  <si>
    <t>Arthur Williams</t>
  </si>
  <si>
    <t>800.252.2923 / 312.814.5713</t>
  </si>
  <si>
    <t>Springfield/Chicago</t>
  </si>
  <si>
    <t>62701/60601</t>
  </si>
  <si>
    <t>http://www.ildceo.net/NR/rdonlyres/EB2F01DD-82E1-4629-9685-34693CBA3FB7/0/XInvest_Illinois_Venture_Fund_052212.pdf</t>
  </si>
  <si>
    <t xml:space="preserve">The Invest Illinois Venture Fund (IIVF) is a venture capital program seeking to support young,  innovative companies, and start-ups that show a high potential for future growth resulting in the creation of high-paying professional Illinois jobs. </t>
  </si>
  <si>
    <t>Jumpstart</t>
  </si>
  <si>
    <t>http://www.jumpstartinc.org/</t>
  </si>
  <si>
    <t>John Dearborn</t>
  </si>
  <si>
    <t>216.363.3427</t>
  </si>
  <si>
    <t>Northeast Ohio</t>
  </si>
  <si>
    <t>BioScience, Adv. Materials, &amp; Energy</t>
  </si>
  <si>
    <t>holds periodic "SBIR 101: Introduction to Small Business Innovation Research Grants " seminars</t>
  </si>
  <si>
    <t>5-10% of dealflow (600-800) have T2 component</t>
  </si>
  <si>
    <t>interest</t>
  </si>
  <si>
    <t>We do this in a few ways. First, we directly invest in and assist entrepreneurs leading high growth companies in Greater Cleveland. We also grow and strengthen our region’s entrepreneurial ecosystem—the interconnected and diverse organizations that support entrepreneurial companies—by raising funds for other support organizations and managing a network of 20 incubators, accelerators, and investors. And, as Northeast Ohio’s ecosystem continues to transform, we are applying the experience and expertise we’ve gained through our work in Greater Cleveland to accelerate entrepreneurial success in other regions.</t>
  </si>
  <si>
    <t>KB Partners</t>
  </si>
  <si>
    <t>http://www.kbpartners.com/</t>
  </si>
  <si>
    <t>Keith Bank</t>
  </si>
  <si>
    <t>Co-Founder/Managing Director</t>
  </si>
  <si>
    <t xml:space="preserve">847-681-1270 </t>
  </si>
  <si>
    <t>Highland Park</t>
  </si>
  <si>
    <t>KB Partners, L.L.C. is a suburban Chicago based investment firm established by Keith Bank and Byron Denenberg in 1996 to make investments in a variety of angel funded and venture capital opportunities.</t>
  </si>
  <si>
    <t>Kegonsa Capital Partners</t>
  </si>
  <si>
    <t>http://kegonsapartners.com/</t>
  </si>
  <si>
    <t>Ken Johnson</t>
  </si>
  <si>
    <t>(608) 205-0100</t>
  </si>
  <si>
    <t>State of Wisconsin</t>
  </si>
  <si>
    <t>pharmaceuticals, medical devices and internet companies</t>
  </si>
  <si>
    <t>no portfolio companies have relationships with capital labs; entrepreneurs make connections with federal labs; no vc would play broker role; most vc's are receiving more bus plans than they can handle; stated no federal labs in WI</t>
  </si>
  <si>
    <t>Kegonsa Capital Partners ("KCP") pursues a Money for Minnows management strategy. Please visit the Money for Minnows page for more details.Kegonsa Capital Partners ("KCP") pursues a Money for Minnows management strategy. Please visit the Money for Minnows page for more details.</t>
  </si>
  <si>
    <t>Lakeland Ventures Development</t>
  </si>
  <si>
    <t>http://www.lakelandventuresdevelopment.com</t>
  </si>
  <si>
    <t>Scott Flood</t>
  </si>
  <si>
    <t>Co-founder/Managing Partner</t>
  </si>
  <si>
    <t>Gross Pointe</t>
  </si>
  <si>
    <t>clean water; medical health sensing, and adv. Mobility and transportation</t>
  </si>
  <si>
    <t>no fedlab relationships presently; open to it; entrepreneurs are responsible for securing technology licenses; lakeland would help validate commercial viability of license</t>
  </si>
  <si>
    <t>Lakeland Ventures Development (LVD) is an innovative new company  focused on identifying, developing and investing in start-up and established companies with progressive ideas solving the big problems of our time.</t>
  </si>
  <si>
    <t>Lansing Regional Smartzone</t>
  </si>
  <si>
    <t>http://www.purelansing.com/SmartZone.php</t>
  </si>
  <si>
    <t>Jeff Smith</t>
  </si>
  <si>
    <t>Co-Director, new Economy Division</t>
  </si>
  <si>
    <t>jeff@purelansing.com</t>
  </si>
  <si>
    <t>517.702.3387</t>
  </si>
  <si>
    <t>Lansing</t>
  </si>
  <si>
    <t>Greater Lansing</t>
  </si>
  <si>
    <t>Advanced Manufacturing, homeland security</t>
  </si>
  <si>
    <t>Life Sciences, IT</t>
  </si>
  <si>
    <t>Govt???</t>
  </si>
  <si>
    <t>no t2 with fedlabs; only with Michigan State Univ. right now</t>
  </si>
  <si>
    <t>expressed interest in partnering in the future</t>
  </si>
  <si>
    <t>The SmartZone seeks to stimulate the growth of technology-based businesses in the Lansing region with support from the Cities of Lansing and East Lansing, in partnership with Ingham County, MBI International, Michigan State University, the Michigan State University Foundation, the University Corporate Research Park, Leap, Inc., and the Lansing Regional Chamber of Commerce.</t>
  </si>
  <si>
    <t>LaunchHouse</t>
  </si>
  <si>
    <t>http://www.launchhouse.com/</t>
  </si>
  <si>
    <t>Todd Goldstein</t>
  </si>
  <si>
    <t>CEO/Partner</t>
  </si>
  <si>
    <t>todd@launchhouse.com</t>
  </si>
  <si>
    <t>(216)-255-3070</t>
  </si>
  <si>
    <t>Shaker Heights</t>
  </si>
  <si>
    <t>LaunchHouse is a lean business accelerator that fosters entrepreneurial success and job creation through investing cash, hard work and collaboration with interesting, like-minded people</t>
  </si>
  <si>
    <t>Lehmi Ventures</t>
  </si>
  <si>
    <t>http://www.lemhiventures.com</t>
  </si>
  <si>
    <t>952-908-9680</t>
  </si>
  <si>
    <t>Wayzata</t>
  </si>
  <si>
    <t>health care services</t>
  </si>
  <si>
    <t>Lemhi invests in firms  that transform health care delivery services</t>
  </si>
  <si>
    <t>Life Science Alley</t>
  </si>
  <si>
    <t>www.lifesciencealley.org/</t>
  </si>
  <si>
    <t>Susan Melton for Dale Wahlstrom</t>
  </si>
  <si>
    <t>President and CEO</t>
  </si>
  <si>
    <t>952-746-3847</t>
  </si>
  <si>
    <t>St. Louis Park</t>
  </si>
  <si>
    <t>life sciences</t>
  </si>
  <si>
    <t>Trade Association</t>
  </si>
  <si>
    <t>To establish and lead a strategic approach to improve the business environment for life science companies through dedicated support to our members, and leading programs and projects to develop new industries, accelerate the evolution of existing industries, and to implement capabilities required to ensure a healthy business climate and a stronger community.</t>
  </si>
  <si>
    <t>Lilly Ventures</t>
  </si>
  <si>
    <t>http://www.lillyventures.com/</t>
  </si>
  <si>
    <t>Ed Torres</t>
  </si>
  <si>
    <t>ed@lillyventures.com</t>
  </si>
  <si>
    <t>(317) 429-0140</t>
  </si>
  <si>
    <t>biotechnology, medical technology and healthcare IT</t>
  </si>
  <si>
    <t>Our investment philosophy drives us to seek great companies with compelling life science innovations.  We partner actively with the management teams of our portfolio companies to realize the potential of their technologies.</t>
  </si>
  <si>
    <t>Ludlow Ventures</t>
  </si>
  <si>
    <t>http://www.ludlowventures.com</t>
  </si>
  <si>
    <t>info@ludlowventures.com</t>
  </si>
  <si>
    <t>is a venture capital firm</t>
  </si>
  <si>
    <t>Macomb OU INC</t>
  </si>
  <si>
    <t>www.oakland.edu/macombouinc</t>
  </si>
  <si>
    <t>Julie Gustafson</t>
  </si>
  <si>
    <t>Exec Director</t>
  </si>
  <si>
    <t>gustafso@oakland.edu</t>
  </si>
  <si>
    <t>(586) 884-9332</t>
  </si>
  <si>
    <t>Sterling Heights</t>
  </si>
  <si>
    <t>Southeast MI</t>
  </si>
  <si>
    <t>R&amp;D</t>
  </si>
  <si>
    <t>Business Development</t>
  </si>
  <si>
    <t>Homeland Security</t>
  </si>
  <si>
    <t>Advanced Manufacturing</t>
  </si>
  <si>
    <t>Defense, Energy</t>
  </si>
  <si>
    <t>To provide comprehensive development and support services to startup and emerging businesses, create and support an entrepreneurial climate, commercialize new technologies, expand and cultivate a defense corridor, attract investment and create new jobs in Southeastern Michigan.</t>
  </si>
  <si>
    <t>Madison Entrepreneur Resource, Learning and Innovation Network (MERLIN)</t>
  </si>
  <si>
    <t>http://www.merlinmentors.org/</t>
  </si>
  <si>
    <t>Amy Casper</t>
  </si>
  <si>
    <t>Operations Manager</t>
  </si>
  <si>
    <t>info@merlinmentors.org</t>
  </si>
  <si>
    <t>608.441.8053</t>
  </si>
  <si>
    <t>Madison</t>
  </si>
  <si>
    <t>Madison, WI</t>
  </si>
  <si>
    <t>The overall objective of MERLIN is to create a larger pool of viable entrepreneurs within the Madison community.</t>
  </si>
  <si>
    <t>Maneuver Collaboration Center</t>
  </si>
  <si>
    <t>www.gdls.com/mc2</t>
  </si>
  <si>
    <t>Rock Marcone</t>
  </si>
  <si>
    <t>marconer@gdls.com</t>
  </si>
  <si>
    <t>586.825.4000</t>
  </si>
  <si>
    <t>Virtual</t>
  </si>
  <si>
    <t>Private industry</t>
  </si>
  <si>
    <t>Opearted by General Dynamics Land Systems</t>
  </si>
  <si>
    <t>The mission of the mc2 is to create a collaborative environment to foster innovative solutions and enable rapid transition of mature technologies into vehicles and programs to address the Warfighter's immediate needs. The mc2 virtual environment facilitates, and indeed widens, access to GDLS, providing an enhanced experience and interface to our traditional suppliers as well as the opportunity to attract and engage small businesses and innovators (non-traditional suppliers) with technology solutions.</t>
  </si>
  <si>
    <t>Manufacturing Advocacy and Growth Network (MAGNet)</t>
  </si>
  <si>
    <t>http://www.manufacturingsuccess.org/</t>
  </si>
  <si>
    <t>Fatima Weathers, EdD</t>
  </si>
  <si>
    <t>Executive Vice President</t>
  </si>
  <si>
    <t>216.432.5328</t>
  </si>
  <si>
    <t>several</t>
  </si>
  <si>
    <t>Productivity and Process Improvement</t>
  </si>
  <si>
    <t>eBusiness</t>
  </si>
  <si>
    <t>Lean Manufacturing</t>
  </si>
  <si>
    <t>Quality/Six Sigma</t>
  </si>
  <si>
    <t>Education</t>
  </si>
  <si>
    <t>we have a current technology transfer project and an ongoing relationship with NASA. We're also involved in the National Advanced Manufacturing Innovation Institute (NAMII) which involves several federal agencies/laboratories.</t>
  </si>
  <si>
    <t>a NIST MEP Network Affiliate</t>
  </si>
  <si>
    <t>Support, educate and champion manufacturing in Ohio with the goal of transforming the region's economy into a powerful, global player.</t>
  </si>
  <si>
    <t>MATRIC (Mid-Atlantic Technology, Research and Innovation Center)</t>
  </si>
  <si>
    <t>matricresearch.com</t>
  </si>
  <si>
    <t>Greg Clutter</t>
  </si>
  <si>
    <t>COO</t>
  </si>
  <si>
    <t>greg.clutter@matricresearch.com</t>
  </si>
  <si>
    <t>(304) 720-8612</t>
  </si>
  <si>
    <t>South Charleston</t>
  </si>
  <si>
    <t>WV</t>
  </si>
  <si>
    <t>Chemical Technologies</t>
  </si>
  <si>
    <t>Environmental Technologies</t>
  </si>
  <si>
    <t>Advanced Software Systems</t>
  </si>
  <si>
    <t>Commercialize R&amp;D Products and Services</t>
  </si>
  <si>
    <t xml:space="preserve">The Mid-Atlantic Technology, Research and Innovation Center (MATRIC) is an independent, nonprofit, 501(c)(3) corporation headquartered in West Virginia. </t>
  </si>
  <si>
    <t>MBI International (Bio-business Incubator of Michigan)</t>
  </si>
  <si>
    <t>http://www.mbi.org/</t>
  </si>
  <si>
    <t>Bernie Steele</t>
  </si>
  <si>
    <t>Director, Alliances &amp; Operations</t>
  </si>
  <si>
    <t>steele@mbi.org</t>
  </si>
  <si>
    <t>517.337.3181</t>
  </si>
  <si>
    <t>national and  international</t>
  </si>
  <si>
    <t>cuts across several industries</t>
  </si>
  <si>
    <t>Bio-based</t>
  </si>
  <si>
    <t>research license with NREL; also done work with Idaho national lab</t>
  </si>
  <si>
    <t>not much t2 with federal labs; could forsee future relationship based on technology needs of project</t>
  </si>
  <si>
    <t xml:space="preserve">MBI has built a successful track record of innovation in industrial biotechnology, and has commercialized various products and processes through joint-ventures and start-up companies. </t>
  </si>
  <si>
    <t>Michigan Accelerator Fund 1</t>
  </si>
  <si>
    <t>http://www.maf-1.com</t>
  </si>
  <si>
    <t>Dale Grogan</t>
  </si>
  <si>
    <t>616 235 3567</t>
  </si>
  <si>
    <t>Grand Rapids</t>
  </si>
  <si>
    <t>primarily life sciences</t>
  </si>
  <si>
    <t>alternative energy, technology</t>
  </si>
  <si>
    <t>homeland security and advanced manufacturing</t>
  </si>
  <si>
    <t>less 10% fund investments involve licensed technology</t>
  </si>
  <si>
    <t>The Fund invests in early stage companies that fall into one of six target sectors: life sciences technology; advanced manufacturing; homeland security; alternative energy technology; information technology; and agriculture.</t>
  </si>
  <si>
    <t>Michigan Economic Development Corporation</t>
  </si>
  <si>
    <t>http://www.michiganadvantage.org</t>
  </si>
  <si>
    <t>Martin Dober</t>
  </si>
  <si>
    <t>SVP, Entrepreneurship and Innovation</t>
  </si>
  <si>
    <t>517.335.6438</t>
  </si>
  <si>
    <t>The Michigan Economic Development Corporation is a public-private partnership serving as the state's marketing arm and lead agency for business, talent and jobs, tourism, film and digital incentives, arts and cultural grants, and overall economic growth.</t>
  </si>
  <si>
    <t>Michigan eLab</t>
  </si>
  <si>
    <t>http://michiganelab.com/</t>
  </si>
  <si>
    <t>Rick Bolander</t>
  </si>
  <si>
    <t>(734) 926-5221</t>
  </si>
  <si>
    <t>Michigan eLab’s mission is to improve the entrepreneurial ecosystem by bridging valuable but scarce resources from the Valley to local entrepreneurs in Michigan.</t>
  </si>
  <si>
    <t>Michigan Medical Device Accelerator</t>
  </si>
  <si>
    <t>http://www.mmdaccelerator.com/</t>
  </si>
  <si>
    <t>Kevin McLeod</t>
  </si>
  <si>
    <t>269.553.9588</t>
  </si>
  <si>
    <t>Southwest Michigan</t>
  </si>
  <si>
    <t>Medical devices</t>
  </si>
  <si>
    <t>The MMDA is seeking ideas. We are actively discovering product concepts and prototypes that show the most promise for success. The MMDA is the clearinghouse for device ideas and patents to create healthy, successful enterprises. The result is a higher degree of successful enterprises.</t>
  </si>
  <si>
    <t>Michigan Small Business &amp; Technology Development Center</t>
  </si>
  <si>
    <t>http://misbtdc.org/</t>
  </si>
  <si>
    <t>Carol Lopucki</t>
  </si>
  <si>
    <t>lopuckic@gvsu.edu</t>
  </si>
  <si>
    <t>616-331-7480</t>
  </si>
  <si>
    <t>Small Business growth</t>
  </si>
  <si>
    <t>Economic Dev</t>
  </si>
  <si>
    <t>State agency</t>
  </si>
  <si>
    <t>The Michigan Small Business &amp; Technology Development Center (MI-SBTDC) enhances Michigan's economic well-being by providing counseling, training, research and advocacy for new ventures, existing small businesses and innovative technology companies.  With offices statewide, the MI-SBTDC positively impacts the economy by strengthening existing companies, creating new jobs, retaining existing jobs, and assisting companies in defining their path to success.</t>
  </si>
  <si>
    <t>Michigan Venture Capital Association</t>
  </si>
  <si>
    <t>http://www.michiganvca.org/</t>
  </si>
  <si>
    <t>Manisha Tayal</t>
  </si>
  <si>
    <t>Associate Director</t>
  </si>
  <si>
    <t>manisha@michiganvca.org</t>
  </si>
  <si>
    <t>734-929-9970</t>
  </si>
  <si>
    <t xml:space="preserve">neutral </t>
  </si>
  <si>
    <t>The Michigan Venture Capital Association (MVCA) was established in 2002 to fulfill its mission: “to grow and sustain a vibrant venture capital community in Michigan.”</t>
  </si>
  <si>
    <t>Mid-America Healthcare Investors Network</t>
  </si>
  <si>
    <t>http://www.mhin.info/</t>
  </si>
  <si>
    <t>Kathleen Tune</t>
  </si>
  <si>
    <t xml:space="preserve">612 465 8660 </t>
  </si>
  <si>
    <t>http://www.mhin.info/images/mhin_home_map_new.jpg</t>
  </si>
  <si>
    <t>biotechnology, medical devices, bioinformatics</t>
  </si>
  <si>
    <t>healthcare IT and healthcare services</t>
  </si>
  <si>
    <t>Education &amp; Networking</t>
  </si>
  <si>
    <t xml:space="preserve">no formal t2 relationships; </t>
  </si>
  <si>
    <t>high</t>
  </si>
  <si>
    <t>Our mission is to:    • Encourage the syndication of financing for healthcare-related companies in       Mid-America    • Share expertise and experience among our member firms    • Promote investing in Mid-American healthcare-related companies, nationally       and globally    • Help inform Congress on issues of importance to our members</t>
  </si>
  <si>
    <t>Mid-America Science Park</t>
  </si>
  <si>
    <t>http://www.maspark.org/</t>
  </si>
  <si>
    <t>Joe Pearson, EdD</t>
  </si>
  <si>
    <t>812.752.9521 ext. 1232</t>
  </si>
  <si>
    <t>Scottsburg</t>
  </si>
  <si>
    <t>Southern Indiana</t>
  </si>
  <si>
    <t>Optical technologies, Advanced manufacturing</t>
  </si>
  <si>
    <t>Military applications, green energy</t>
  </si>
  <si>
    <t>relationship not as strong as it should be; strong relationship with universities like Rose-Hulman that are entrepreneur driven</t>
  </si>
  <si>
    <t>MASP is designed to offer entrepreneurs, military personnel, researchers, visitors and students access to customized labs and training facilities; office, conference and event space; advanced technology and communication systems; and first-class amenities</t>
  </si>
  <si>
    <t>Minnesota High Tech Association</t>
  </si>
  <si>
    <t>http://www.mhta.org/</t>
  </si>
  <si>
    <t>Margaret Kelliher</t>
  </si>
  <si>
    <t>952.230.4555</t>
  </si>
  <si>
    <t>Advocacy and Education</t>
  </si>
  <si>
    <t>MHTA, or the Minnesota High Tech Association, is an innovation and technology association united in fueling Minnesota’s prosperity. We help bring together the people of Minnesota’s technology ecosystem and lead the charge in directing technology issues to Minnesota’s state capitol and the local affiliate for our global partners, TechAmerica and TECNA.</t>
  </si>
  <si>
    <t>Minnesota Venture Capital Association</t>
  </si>
  <si>
    <t>http://www.mnvca.org/</t>
  </si>
  <si>
    <t>The MVCA also endeavors to promote Minnesota venture capital activity generally through association activities and through its co-sponsorship (with The Collaborative) of the May Entrepreneur/Investor Luncheon, the October Venture Finance Conference and other activities associated with innovation in Minnesota</t>
  </si>
  <si>
    <t xml:space="preserve">The Minnesota Venture Capital Association is a not-for-profit group comprising members whose primary activity is the management of venture capital funds and investments. </t>
  </si>
  <si>
    <t>MK Capital</t>
  </si>
  <si>
    <t>http://www.mkcapital.com</t>
  </si>
  <si>
    <t>312.324.7700 / 734.663.6500</t>
  </si>
  <si>
    <t>Northbrook / Ann Arbor</t>
  </si>
  <si>
    <t>IL / MI</t>
  </si>
  <si>
    <t>60062 / 48104</t>
  </si>
  <si>
    <t>digital media, data center automation, software, education technology</t>
  </si>
  <si>
    <t>MK Capital invests in companies at all stages of the funding lifecycle with a strong sector focus on digital media, data center automation, software, and education technology.</t>
  </si>
  <si>
    <t>MN Dept of Employment and Economic Development</t>
  </si>
  <si>
    <t>http://www.positivelyminnesota.com/</t>
  </si>
  <si>
    <t>Kathy Sweeney</t>
  </si>
  <si>
    <t>Director of Innovation and Strategic Alliances</t>
  </si>
  <si>
    <t>800-657-3858</t>
  </si>
  <si>
    <t>Saint Paul</t>
  </si>
  <si>
    <t>55101-1351</t>
  </si>
  <si>
    <t>To enhance the economic success of individuals, businesses and communities by improving opportunities for prosperity and independence.</t>
  </si>
  <si>
    <t>Motorola Solutions Venture Capital</t>
  </si>
  <si>
    <t>http://www.motorolasolutions.com/US-EN/About/Company+Overview/Motorola+Solutions+Venture+Capital</t>
  </si>
  <si>
    <t>Reese Schroeder</t>
  </si>
  <si>
    <t>(847) 576-5000</t>
  </si>
  <si>
    <t>Schaumburg</t>
  </si>
  <si>
    <t>communication technologies</t>
  </si>
  <si>
    <t xml:space="preserve">We are the global, strategic investment arm of Motorola Solutions, bringing together new technologies, new markets and new talent to discover and invest in tomorrow's technology solutions. </t>
  </si>
  <si>
    <t>National Center for Manufacturing Sciences</t>
  </si>
  <si>
    <t>www.ncms.org</t>
  </si>
  <si>
    <t>Richard Pearson</t>
  </si>
  <si>
    <t>richardp@ncms.org</t>
  </si>
  <si>
    <t>(800) 222-6267</t>
  </si>
  <si>
    <t>Digital Manufacturing</t>
  </si>
  <si>
    <t>Robotics Initiative</t>
  </si>
  <si>
    <t>Sustainable Manufacturing</t>
  </si>
  <si>
    <t>Member-based consortium</t>
  </si>
  <si>
    <t>We bring together companies that share common problems and needs, driving a collaborative process that realizes innovation faster and with less risk than traditional “go it alone” R&amp;D. As a neutral, impartial third party, NCMS is able to manage collaborative research projects, protect intellectual property, and ensure that funding is properly allocated and applied.</t>
  </si>
  <si>
    <t>New World Ventures</t>
  </si>
  <si>
    <t>http://www.newworldvc.com</t>
  </si>
  <si>
    <t xml:space="preserve">(312) 447-6000 </t>
  </si>
  <si>
    <t>commerce mosaic, transformation of enterprise applications, interactive health and interconnected world</t>
  </si>
  <si>
    <t>We help great entrepreneurs build leading technology companies.</t>
  </si>
  <si>
    <t>NineSigma</t>
  </si>
  <si>
    <t>www.ninesigma.com</t>
  </si>
  <si>
    <t>Kevin Stark</t>
  </si>
  <si>
    <t>(216) 295-4800</t>
  </si>
  <si>
    <t>Global</t>
  </si>
  <si>
    <t>Collaboration</t>
  </si>
  <si>
    <t>All</t>
  </si>
  <si>
    <t>NineSigma helps organizations in the public, private and nonprofit sectors ‘connect with the world’ to find new solutions, knowledge and partners to accelerate their innovation cycle. Getting to market faster is the name of the game, and we're here to make sure you achieve success and increase your open innovation capability - regardless of where you are today.</t>
  </si>
  <si>
    <t>Ninth Street Advisors</t>
  </si>
  <si>
    <t>http://www.ninthstreetadvisors.com/</t>
  </si>
  <si>
    <t>Mark Glennon</t>
  </si>
  <si>
    <t>(312) 970-1283</t>
  </si>
  <si>
    <t>Chicago Area?</t>
  </si>
  <si>
    <t>Advisory services</t>
  </si>
  <si>
    <t>worked with 1 company using technology from fedlabs; doesn't see this segment of his business growing</t>
  </si>
  <si>
    <t xml:space="preserve"> We provide advisory services to emerging companies and their investors in</t>
  </si>
  <si>
    <t>NorTech</t>
  </si>
  <si>
    <t>http://www.nortech.org/</t>
  </si>
  <si>
    <t>Jeff Brancato</t>
  </si>
  <si>
    <t>jbrancato@nortech.org</t>
  </si>
  <si>
    <t>216-363-6878</t>
  </si>
  <si>
    <t>other professional/technical services</t>
  </si>
  <si>
    <t>Advanced Energy</t>
  </si>
  <si>
    <t>Flexible Electronics</t>
  </si>
  <si>
    <t>Grant innovation awards (which NASA scientists have won in the past)</t>
  </si>
  <si>
    <t>???</t>
  </si>
  <si>
    <t>Open to building more federal lab relationships</t>
  </si>
  <si>
    <t>Medium</t>
  </si>
  <si>
    <t>Operates in Northeast Ohio only</t>
  </si>
  <si>
    <t xml:space="preserve">NorTech is a regional nonprofit technology-based economic development organization serving 21 counties in Northeast Ohio. </t>
  </si>
  <si>
    <t>North Coast Technology Investors</t>
  </si>
  <si>
    <t>http://www.northcoastvc.com</t>
  </si>
  <si>
    <t>Lindsay Aspegren</t>
  </si>
  <si>
    <t>Co-Founder</t>
  </si>
  <si>
    <t>(734) 662-7667 / (989) 832-2300</t>
  </si>
  <si>
    <t>Ann Arbor / Midland</t>
  </si>
  <si>
    <t>48104 / 48640</t>
  </si>
  <si>
    <t>software, communications technology, IT, materials science and medical devices</t>
  </si>
  <si>
    <t>Our goal is to work with talented entrepreneurs who want to build great companies.</t>
  </si>
  <si>
    <t>Northeast Indiana Innovation Center</t>
  </si>
  <si>
    <t>http://www.niic.net/</t>
  </si>
  <si>
    <t>Gulya Alexander</t>
  </si>
  <si>
    <t>(260) 407-6450</t>
  </si>
  <si>
    <t>Fort Wayne</t>
  </si>
  <si>
    <t>Northeast Indiana</t>
  </si>
  <si>
    <t>The Northeast Indiana Innovation Center (NIIC) is a 501(c) (3) non-profit, community-based business incubator and entrepreneurial resource center, and Indiana’s fifth certified technology park.</t>
  </si>
  <si>
    <t>Oak Investment Partners</t>
  </si>
  <si>
    <t>http://www.oakvc.com/</t>
  </si>
  <si>
    <t>(612) 339-9322</t>
  </si>
  <si>
    <t>IT, technology (internet, consumer and financial services), healthcares services, and clean energy</t>
  </si>
  <si>
    <t>Oak focuses on high-growth opportunities in the Information Technology, Internet and Consumer, Financial Services Technology, Healthcare Services, and Clean Energy sectors. Our goal is to help dynamic companies transform the way business is done.</t>
  </si>
  <si>
    <t>OCA Ventures</t>
  </si>
  <si>
    <t>http://www.ocaventures.com</t>
  </si>
  <si>
    <t>Jim Dugan</t>
  </si>
  <si>
    <t>CEO/Co-founder/Managing Partner</t>
  </si>
  <si>
    <t>(312) 327 - 8400</t>
  </si>
  <si>
    <t>education</t>
  </si>
  <si>
    <t xml:space="preserve">OCA Ventures is a venture capital firm focused on equity investments in companies with dramatic growth potential, primarily in technology and highly-scalable services businesses.  </t>
  </si>
  <si>
    <t>Ohio Third Frontier</t>
  </si>
  <si>
    <t>http://development.ohio.gov/bs_thirdfrontier/default.htm</t>
  </si>
  <si>
    <t>Norm Chagnon</t>
  </si>
  <si>
    <t>Deputy Chief, Office of Technology Investments</t>
  </si>
  <si>
    <t>(614) 466-3887</t>
  </si>
  <si>
    <t>Biomedical</t>
  </si>
  <si>
    <t>Advanced: Materials, Energy &amp; Propulsion</t>
  </si>
  <si>
    <t>I-C-E</t>
  </si>
  <si>
    <t>to create an "innovation ecosystem" that supports the efficient and seamless transition of great ideas from the laboratory to the marketplace</t>
  </si>
  <si>
    <t>Omphalos Venture Partners</t>
  </si>
  <si>
    <t>http://www.omphalosventures.com/</t>
  </si>
  <si>
    <t>Mark Marlow</t>
  </si>
  <si>
    <t>952-657-5561</t>
  </si>
  <si>
    <t>Shakopee</t>
  </si>
  <si>
    <t>consumer</t>
  </si>
  <si>
    <t>We are actively seeking investment opportunities in privately held, US based, early stage consumer, healthcare and information technology companies.</t>
  </si>
  <si>
    <t>Open Prairie Ventures</t>
  </si>
  <si>
    <t>http://www.openprairie.com</t>
  </si>
  <si>
    <t>Jim Schultz</t>
  </si>
  <si>
    <t>Founder</t>
  </si>
  <si>
    <t>(217) 347-1000</t>
  </si>
  <si>
    <t>Effingham</t>
  </si>
  <si>
    <t>agricultural, life science, medical devices</t>
  </si>
  <si>
    <t xml:space="preserve">For over twenty years, Open Prairie and its principals have provided early and growth stage venture capital, merchant banking and strategic planning services to firms throughout the Midwest in a diverse array of industries including; agricultural, life science, medical device, software and information technology, energy, financial services, manufacturing and distribution, construction, real estate, and retail. </t>
  </si>
  <si>
    <t>Original Equipment Suppliers Association</t>
  </si>
  <si>
    <t>www.oesa.org</t>
  </si>
  <si>
    <t>Dave Andrea</t>
  </si>
  <si>
    <t>dandrea@oesa.org</t>
  </si>
  <si>
    <t>248.952.6401</t>
  </si>
  <si>
    <t>Automotive suppliers</t>
  </si>
  <si>
    <t>Industry association</t>
  </si>
  <si>
    <t>advance the business interests of automotive OE suppliers by providing forums to address issues of common concern, serving as a resource for industry information and analysis, promoting the interests of the OE supplier community, and serving as a voice and positive change agent for the industry.</t>
  </si>
  <si>
    <t>Paradigm Capital Ltd</t>
  </si>
  <si>
    <t>312 474 1901</t>
  </si>
  <si>
    <t>Pearl Street Venture Funds</t>
  </si>
  <si>
    <t>http://www.psvf.com</t>
  </si>
  <si>
    <t>John Barnard</t>
  </si>
  <si>
    <t>(317) 684- 3719</t>
  </si>
  <si>
    <t>Pearl Street Venture Funds is an Indiana-based venture capital fund investing in innovative life sciences companies to provide superior financial returns for its limited partners.</t>
  </si>
  <si>
    <t>Periculum Capital Company</t>
  </si>
  <si>
    <t>http://www.periculumcapital.com/</t>
  </si>
  <si>
    <t>Joe Broecker</t>
  </si>
  <si>
    <t>Senior Managing Director</t>
  </si>
  <si>
    <t>JBroecker@PericulumCapital.com</t>
  </si>
  <si>
    <t>317.636.1800</t>
  </si>
  <si>
    <t>Periculum Capital Company is a leading Midwestern investment banking firm, serving the corporate finance needs of growth and other middle market companies.</t>
  </si>
  <si>
    <t>Plymouth Management Company</t>
  </si>
  <si>
    <t>http://www.plymouthvc.com</t>
  </si>
  <si>
    <t>Mark Horne</t>
  </si>
  <si>
    <t>734 747 9401</t>
  </si>
  <si>
    <t>Michigan and Great Lakes region</t>
  </si>
  <si>
    <t>We are a general-purpose venture capital firm that finances and adds value to growth stage companies in Michigan and the Great Lakes region.</t>
  </si>
  <si>
    <t>PolymerOhio</t>
  </si>
  <si>
    <t>polymerohio.org</t>
  </si>
  <si>
    <t>(614) 776-5720</t>
  </si>
  <si>
    <t>Westerville</t>
  </si>
  <si>
    <t>Polymer</t>
  </si>
  <si>
    <t>Polymer Materials</t>
  </si>
  <si>
    <t>Polymer Processes</t>
  </si>
  <si>
    <t>Polymer Products</t>
  </si>
  <si>
    <t>Enhance the growth and global competitiveness of Ohio's plactics, rubber, and advanced materials industries.</t>
  </si>
  <si>
    <t>Project Skyway</t>
  </si>
  <si>
    <t>http://projectskyway.com/</t>
  </si>
  <si>
    <t>612.568.4759</t>
  </si>
  <si>
    <t>Software as a Service (SaaS)</t>
  </si>
  <si>
    <t>mobile</t>
  </si>
  <si>
    <t>Project Skyway is Minnesota’s first tech accelerator program for motivated entrepreneurs. Twice a year, the program will help up to 10 early-stage tech companies by offering seed money, resources and connections to entrepreneurs, mentors and investors</t>
  </si>
  <si>
    <t>RAIN Source Capital</t>
  </si>
  <si>
    <t>http://www.rainsourcecapital.com/</t>
  </si>
  <si>
    <t>Steven Mercil</t>
  </si>
  <si>
    <t>651.632.2140</t>
  </si>
  <si>
    <t>to organize investors, capital and expertise to benefit private investors, private companies, and communities through leadership and ROI.</t>
  </si>
  <si>
    <t>Renaissance Venture Capital Fund</t>
  </si>
  <si>
    <t>http://www.renvcf.com</t>
  </si>
  <si>
    <t>Christopher Rizik</t>
  </si>
  <si>
    <t>CEO and Fund Manager</t>
  </si>
  <si>
    <t>(734) 997-8661 / (734) 997-8661</t>
  </si>
  <si>
    <t>Ann Arbor / Detroit</t>
  </si>
  <si>
    <t>48104 / 48243</t>
  </si>
  <si>
    <t>The Renaissance Venture Capital Fund is a Michigan-based fund of funds that supports the growth of venture capital in Michigan while serving as a bridge between Michigan’s emerging innovation company community and its strong industrial and commercial base.</t>
  </si>
  <si>
    <t>Resonant Venture Partners</t>
  </si>
  <si>
    <t>http://resonantvc.com</t>
  </si>
  <si>
    <t>Michael Godwin</t>
  </si>
  <si>
    <t>cloud infrastructure, software and services</t>
  </si>
  <si>
    <t xml:space="preserve">Resonant Venture Partners is a venture capital firm based in Ann Arbor, Michigan that makes seed stage investments in companies developing cloud infrastructure, software and services. </t>
  </si>
  <si>
    <t>River Cities Capital Funds</t>
  </si>
  <si>
    <t>http://www.rccf.com/</t>
  </si>
  <si>
    <t>Parag Rathi</t>
  </si>
  <si>
    <t>513 621 9700</t>
  </si>
  <si>
    <t>45202-4151</t>
  </si>
  <si>
    <t>Midwest and Southeast</t>
  </si>
  <si>
    <t>Software as a service; enterprise or infrastructure software</t>
  </si>
  <si>
    <t>business process outsourcing</t>
  </si>
  <si>
    <t>devices and healthcare services</t>
  </si>
  <si>
    <t>River Cities invests primarily in expansion stage opportunities with revenues in the $3MM to $15MM range. We will however invest in extraordinary companies that have revenues outside of this range if we have great confidence in the management team, see the value proposition of the product or service, and fundamentally believe they have evolved far enough along the concept versus execution risk curve to validate the business model.</t>
  </si>
  <si>
    <t xml:space="preserve">River Cities seeks to invest in high growth information technology and healthcare companies that have a material customer base and are nearing profitability. </t>
  </si>
  <si>
    <t>RiverVest Venture Partners</t>
  </si>
  <si>
    <t>http://rivervest.com</t>
  </si>
  <si>
    <t>Karen Spilizewski</t>
  </si>
  <si>
    <t>216.658.3982</t>
  </si>
  <si>
    <t>44106-3052</t>
  </si>
  <si>
    <t>no portfolio companies use federal technology; most business plans they've seen have need more proof of concept and product develop (too early stage)</t>
  </si>
  <si>
    <t>interest in investing in companies working with Fed Labs if it’s the right fit</t>
  </si>
  <si>
    <t xml:space="preserve">RiverVest Venture Partners® is a venture capital firm focused on identifying and shaping early-stage life science companies to create significant shareholder value. </t>
  </si>
  <si>
    <t>Rocket Ventures</t>
  </si>
  <si>
    <t>http://rocketventures.org/</t>
  </si>
  <si>
    <t>Dan Slifko</t>
  </si>
  <si>
    <t>President and Director</t>
  </si>
  <si>
    <t>slifko@RocketVentures.org</t>
  </si>
  <si>
    <t>419-530-6083</t>
  </si>
  <si>
    <t>Northwest Ohio</t>
  </si>
  <si>
    <t>IT, Biosciences and biotechnology</t>
  </si>
  <si>
    <t>Instruments, Controls and Electronics (ICE)</t>
  </si>
  <si>
    <t>Adv. Manufacturing and Materials, Alternative Energies</t>
  </si>
  <si>
    <t>To prepare technology-based start-up companies for funding and sustainability by providing intensive business assistance, enhanced management services, and pre-seed investments.</t>
  </si>
  <si>
    <t>RPM Venture</t>
  </si>
  <si>
    <t>http://www.rpmvc.com</t>
  </si>
  <si>
    <t>Tony Grover</t>
  </si>
  <si>
    <t>Founder / Managing Director</t>
  </si>
  <si>
    <t>734 332 1700</t>
  </si>
  <si>
    <t>Great Lakes Region</t>
  </si>
  <si>
    <t>IT, automotive industry IT, solutions for industrial and retail enterprises</t>
  </si>
  <si>
    <t>e-commerce, cloud and social media infrastructure</t>
  </si>
  <si>
    <t>RPM Ventures is a seed and early stage venture firm based in Ann Arbor, Michigan. We invest across the Great Lakes Region generally in Information Technology and nationally in our areas of expertise, including: Automotive Industry IT and Connected Car, Solutions for Industrial and Retail Enterprises, E-commerce, Online Marketplaces, and Cloud and Social Media Infrastructure.</t>
  </si>
  <si>
    <t>Sandbox Industries</t>
  </si>
  <si>
    <t>http://www.sandboxindustries.com/</t>
  </si>
  <si>
    <t>Anna Haghgooie</t>
  </si>
  <si>
    <t>anna@sandboxindustries.com</t>
  </si>
  <si>
    <t>(312) 243-4100</t>
  </si>
  <si>
    <t>creates, invests in, and explores new businesses</t>
  </si>
  <si>
    <t>Sargon Partners</t>
  </si>
  <si>
    <t>http://www.sargonpartners.com</t>
  </si>
  <si>
    <t>Jeff Golota</t>
  </si>
  <si>
    <t>(248) 363-3257</t>
  </si>
  <si>
    <t>Walled Lake</t>
  </si>
  <si>
    <t>mobile application software, clean technology</t>
  </si>
  <si>
    <t>community building software, asset utilization and environmental solutions</t>
  </si>
  <si>
    <t xml:space="preserve">To manage funds, minimize risk of loss and maximize return on investment. </t>
  </si>
  <si>
    <t>Sherpa Partners</t>
  </si>
  <si>
    <t>http://www.sherpapartners.com/</t>
  </si>
  <si>
    <t>C. McKenzie (Mac) Lewis III</t>
  </si>
  <si>
    <t>Partner</t>
  </si>
  <si>
    <t>612-803-6497</t>
  </si>
  <si>
    <t>Minnesota / National</t>
  </si>
  <si>
    <t>software, networking, infrastructure and telecommunications</t>
  </si>
  <si>
    <t>no investments in companies with connections to fedlabs</t>
  </si>
  <si>
    <t>Sherpa Partners, LLC is a Minneapolis-based venture capital firm focused on early-stage technology companies.</t>
  </si>
  <si>
    <t>SightLine Partners</t>
  </si>
  <si>
    <t>http://www.sightlinepartners.com</t>
  </si>
  <si>
    <t>Buzz Benson</t>
  </si>
  <si>
    <t xml:space="preserve"> buzz@sightlinepartners.com</t>
  </si>
  <si>
    <t>612 465 0600</t>
  </si>
  <si>
    <t>medical devices and technology</t>
  </si>
  <si>
    <t>SightLine Partners manages venture funds that invest in late stage medical technology companies .</t>
  </si>
  <si>
    <t>Southwest Michigan Innovation Center</t>
  </si>
  <si>
    <t>http://www.kazoosmic.com/</t>
  </si>
  <si>
    <t>Rob DeWitt, PhD</t>
  </si>
  <si>
    <t xml:space="preserve"> rhdewit@kazoosmic.com </t>
  </si>
  <si>
    <t>269 353 1823</t>
  </si>
  <si>
    <t>Life Sciences/BioSciene</t>
  </si>
  <si>
    <t>no federal t2 relationships; one client licensed univ. technology; goal is to recruit and retain scientific talent (life sciences) to area</t>
  </si>
  <si>
    <t>The Southwest Michigan Innovation Center is a 69,000 square-foot business incubator/accelerator which provides a comprehensive range of support and assistance to nurture the formation, survival, and growth of innovative, entrepreneurial, life science businesses.</t>
  </si>
  <si>
    <t>Space Center Ventures</t>
  </si>
  <si>
    <t>http://www.scvinc.avenet.net/</t>
  </si>
  <si>
    <t>Paul Knapp</t>
  </si>
  <si>
    <t>651.604.4204</t>
  </si>
  <si>
    <t>Roseville</t>
  </si>
  <si>
    <t>55113-2717</t>
  </si>
  <si>
    <t>Twin Cities Region of Minnesota</t>
  </si>
  <si>
    <t xml:space="preserve">Space Center Ventures, Inc. ("SCV") invests in Twin Cities-based emerging high tech and medtech companies. </t>
  </si>
  <si>
    <t>Split Rock Partners</t>
  </si>
  <si>
    <t>http://www.splitrock.com</t>
  </si>
  <si>
    <t>Michael Gorman</t>
  </si>
  <si>
    <t>952.995.7471</t>
  </si>
  <si>
    <t>Eden Prairie</t>
  </si>
  <si>
    <t>Midwest and West</t>
  </si>
  <si>
    <t>Software and Internet Services</t>
  </si>
  <si>
    <t>low percentage of T2 if any at all.</t>
  </si>
  <si>
    <t xml:space="preserve">Split Rock Partners invests in leading software, Internet services, and healthcare companies. We invest across all stages of company development, providing capital through flexible investment strategies including primary investments, direct secondary, and blended structures. </t>
  </si>
  <si>
    <t>Spring Mill Venture Partners</t>
  </si>
  <si>
    <t>http://www.springmillvp.com/</t>
  </si>
  <si>
    <t>Ken Green</t>
  </si>
  <si>
    <t>Managing Partner, Co-Founder</t>
  </si>
  <si>
    <t>Indiana and Midwest</t>
  </si>
  <si>
    <t>IT and life sciences</t>
  </si>
  <si>
    <t xml:space="preserve">Spring Mill Venture Partners is an early stage venture capital firm focused on investing in high-growth information technology and life sciences companies located in Indiana and the surrounding Midwest region. </t>
  </si>
  <si>
    <t>Start Garden (formerly Momentum)</t>
  </si>
  <si>
    <t>http://startgarden.com/?ref=momentum</t>
  </si>
  <si>
    <t>Makes seed investments in two ideas per week; and works with entrepreneurs to turn their ideas into companies</t>
  </si>
  <si>
    <t>StarTec Investments</t>
  </si>
  <si>
    <t>Joy Lindsay</t>
  </si>
  <si>
    <t>President and Co-founder</t>
  </si>
  <si>
    <t>952 883 3210</t>
  </si>
  <si>
    <t>Startup Shoppe</t>
  </si>
  <si>
    <t>http://www.startupshoppe.com/</t>
  </si>
  <si>
    <t>763.473.3442</t>
  </si>
  <si>
    <t>Founded in 2001 Startupshoppe offers services to startup companies that help them build their idea into a thriving business. We offer advice and expertise and provide services essential to running the day-to-day operation, or both the consultation and the heavy lifting needed to grow your company.</t>
  </si>
  <si>
    <t>State Science &amp; Technology Institute (SSTI)</t>
  </si>
  <si>
    <t>ssti.org</t>
  </si>
  <si>
    <t>Phil Battle</t>
  </si>
  <si>
    <t>Policy Analyst</t>
  </si>
  <si>
    <t>Participate at FLC, etc.; 'SSTI has no data on potential T2 intermediaries; suggested speak with FLC</t>
  </si>
  <si>
    <t>TBED expertise</t>
  </si>
  <si>
    <t>dedicated to improving government-industry programs that encourage economic growth through the application of science and technology</t>
  </si>
  <si>
    <t>StepStone Business Partners</t>
  </si>
  <si>
    <t>http://www.stepstonebusinesspartners.com/</t>
  </si>
  <si>
    <t>Oscar Moralez</t>
  </si>
  <si>
    <t xml:space="preserve">StepStone Business Partners, LLC was established in 2008. It is a privately held company working in the greater Indianapolis area, and throughout Indiana to stimulate economic growth and prosperity in the region by linking quality investors to high-potential early-stage companies. </t>
  </si>
  <si>
    <t>SWMF Life Science Fund</t>
  </si>
  <si>
    <t>http://www.southwestmichiganfirst.com/</t>
  </si>
  <si>
    <t>Pat Morand</t>
  </si>
  <si>
    <t>269.377.0597</t>
  </si>
  <si>
    <t>Design-based manufacturing; health sciences</t>
  </si>
  <si>
    <t>medical devices, agriculture/food processing</t>
  </si>
  <si>
    <t>business services, logistics</t>
  </si>
  <si>
    <t>Southwest Michigan First is an organization of privately funded economic development advisors who act as the catalyst for economic success in Southwest Michigan.</t>
  </si>
  <si>
    <t>TechColumbus</t>
  </si>
  <si>
    <t>http://www.techcolumbus.org/</t>
  </si>
  <si>
    <t>Wayne Embree</t>
  </si>
  <si>
    <t>Investments and Entrepreneur Acceleration</t>
  </si>
  <si>
    <t>wembree@techcolumbus.org</t>
  </si>
  <si>
    <t xml:space="preserve"> 614.487.3700</t>
  </si>
  <si>
    <t>Mostly Columbus Area; at times Ohio</t>
  </si>
  <si>
    <t>Advanced Materials</t>
  </si>
  <si>
    <t>bioscience/healthcare</t>
  </si>
  <si>
    <t>According to Will Indest, TechColumbus has strong relationships with Batelle and Wright-Patterson Air Force Base; help broker relationships between federal labs (e.g., AFRL) and start-up clients when appropiate; most start-ups have acquired T2 relationships with fedlabs on their own before approaching TechColumbus</t>
  </si>
  <si>
    <t>TechColumbus accelerates the growth of the innovation economy by providing vital resources and assistance to people and enterprises that depend on technology to achieve their business goals.</t>
  </si>
  <si>
    <t>Technology Venture Partners</t>
  </si>
  <si>
    <t>www.tvp.com</t>
  </si>
  <si>
    <t>Bryson Hollimon</t>
  </si>
  <si>
    <t>Managing General Partner</t>
  </si>
  <si>
    <t>(952) 646-3000</t>
  </si>
  <si>
    <t>Technology Venture Partners, LLC (TVP) is a private investment firm focused on growth-oriented technology companies across all stages. The firm primarily manages an $85 million venture capital fund and is involved in other private and public investment activities.</t>
  </si>
  <si>
    <t>TechPoint</t>
  </si>
  <si>
    <t>http://www.techpoint.org/</t>
  </si>
  <si>
    <t>Michael Langellier</t>
  </si>
  <si>
    <t>mike@techpoint.org</t>
  </si>
  <si>
    <t>(317) 275-2083</t>
  </si>
  <si>
    <t>Education/Networking/Advocacy</t>
  </si>
  <si>
    <t>TECHPOINT'S MISSION IS TO ACCELERATE INDIANA’S EMERGING AND VIBRANT TECH SECTOR</t>
  </si>
  <si>
    <t>TechSolve</t>
  </si>
  <si>
    <t>www.techsolve.org</t>
  </si>
  <si>
    <t>Gary N. Conley</t>
  </si>
  <si>
    <t>800-345-4482</t>
  </si>
  <si>
    <t>Aerospace and Defense Industry</t>
  </si>
  <si>
    <t>Recognized Ohio leader in process improvement expertise across four major industry sectors: manufacturing, advanced machining, aerospace &amp; defense, and healthcare.</t>
  </si>
  <si>
    <t>TechTown</t>
  </si>
  <si>
    <t>http://techtowndetroit.org/</t>
  </si>
  <si>
    <t>Sue Jane Gallagher</t>
  </si>
  <si>
    <t>313 483 0999</t>
  </si>
  <si>
    <t>internet commerce, business-to-customer technology</t>
  </si>
  <si>
    <t>one client with possible relationship with federal lab</t>
  </si>
  <si>
    <t xml:space="preserve">TechTown works to reignite Detroit’s entrepreneurial culture by fueling business growth, job creation and the revitalization of Midtown and beyond. </t>
  </si>
  <si>
    <t xml:space="preserve">TGap Ventures </t>
  </si>
  <si>
    <t>http://www.tgapventures.com/</t>
  </si>
  <si>
    <t>Pete Farner</t>
  </si>
  <si>
    <t>pete@farner.net</t>
  </si>
  <si>
    <t>269-217-1999</t>
  </si>
  <si>
    <t>software, life sciences/medical, internet infrastructure</t>
  </si>
  <si>
    <t>specialty manufacturing, plastics</t>
  </si>
  <si>
    <t>data/communication technologies</t>
  </si>
  <si>
    <t xml:space="preserve">We serve entrepreneurs throughout the Midwest by assisting them define, develop, grow, and build value in their businesses. </t>
  </si>
  <si>
    <t>The Collaborative</t>
  </si>
  <si>
    <t>http://www.collaborative.net/</t>
  </si>
  <si>
    <t>612.338.3828</t>
  </si>
  <si>
    <t>no T2, basically offers multiple programs annually to facilitate the networking of actors in the innovation space; doesn't make direct connections with members involved in T2, referred me to her sponsor page</t>
  </si>
  <si>
    <t>For 25 years, The Collaborative has served as the resource for Minnesota's entrepreneurs, investors, teams and innovators. From first-time startups, growth company CEOs, CFOs and middle-market teams -- to angels, VCs and investors -- we're focused on Helping to Build Minnesota's Companies (our tagline).</t>
  </si>
  <si>
    <t>The Entrepreneurs Center</t>
  </si>
  <si>
    <t>http://www.tecdayton.com/</t>
  </si>
  <si>
    <t>Barbara Hayde</t>
  </si>
  <si>
    <t>bhayde@tecdayton.com</t>
  </si>
  <si>
    <t>937-281-0098</t>
  </si>
  <si>
    <t>Dayton Region</t>
  </si>
  <si>
    <t>TEC has no formal relationship; nor does it play an intermediary role; tenants manage that aspect; several tenants have contracts (and/or SBIRs) with Wright-Patterson Air Force Base; most companies cater to technologies utilized by Wright-Patterson</t>
  </si>
  <si>
    <t>The Entrepreneur’s Center’s (TEC) purpose is to “graduate” successful tenants who will continue to contribute to the economic health of the region through the creation of jobs</t>
  </si>
  <si>
    <t>Thomas, McNerney &amp; Partners</t>
  </si>
  <si>
    <t>http://www.tm-partners.com/</t>
  </si>
  <si>
    <t>Kathleen Tune/Pete McNerney</t>
  </si>
  <si>
    <t>612-465-8660</t>
  </si>
  <si>
    <t>life science</t>
  </si>
  <si>
    <t>medical technology</t>
  </si>
  <si>
    <t>few if any relationships with federal labs; more closely tied to university labs (due to close proximity); no federal labs related to healthcare</t>
  </si>
  <si>
    <t>firm tracks potential technologies by staying current on research publications</t>
  </si>
  <si>
    <t>Thomas, McNerney &amp; Partners is a health care venture firm that invests in life science and medical technology companies at all stages of development. The firm is distinguished from other health care funds by the multi-stage investment expertise of its partners and their long, successful investment track records.</t>
  </si>
  <si>
    <t>Triathlon Medical Ventures</t>
  </si>
  <si>
    <t>http://www.tmvp.com/</t>
  </si>
  <si>
    <t xml:space="preserve">Carrie Bates / Dennis B. Costello </t>
  </si>
  <si>
    <t>317-280-8233 / 513-723-2600</t>
  </si>
  <si>
    <t>Indianapolis / Cincinnati</t>
  </si>
  <si>
    <t>46204 / 45241</t>
  </si>
  <si>
    <t>Midwest (early stage); National (mid-to-later stage)</t>
  </si>
  <si>
    <t>life science and biomedical</t>
  </si>
  <si>
    <t>No current direct or indirect relationship with fed labs;  not averse to investing in such companies in the future</t>
  </si>
  <si>
    <t>Doesn’t currently seek out relationships with fed labs but interested</t>
  </si>
  <si>
    <t xml:space="preserve">Triathlon provides the capital and business acumen to help life science teams reach the next stage of development. </t>
  </si>
  <si>
    <t>Twin Cities Angels</t>
  </si>
  <si>
    <t>http://www.tcangels.com/</t>
  </si>
  <si>
    <t>Companies in the Twin Cities, greater Minnesota, western Wisconsin, Northern Iowa and eastern Dakotas. Generally, we will not consider companies based further than 300 miles from the Twin Cities.</t>
  </si>
  <si>
    <t>Helping Minnesota’s Technology Startups Succeed!</t>
  </si>
  <si>
    <t>Venture Club of Indiana</t>
  </si>
  <si>
    <t>http://www.ventureclub.org/</t>
  </si>
  <si>
    <t>Jodie Daugherty / Deb Hallberg</t>
  </si>
  <si>
    <t>Co-Administrator</t>
  </si>
  <si>
    <t>(317) 231-6447</t>
  </si>
  <si>
    <t>IT, alternative energy, life sciences, medical devices and industrial products</t>
  </si>
  <si>
    <t>No technology transfer component; no venture-ready firms  rely on licensed technology</t>
  </si>
  <si>
    <t>hold 10 networking luncheons annually; allow selected venture ready firms to make 10min pitch</t>
  </si>
  <si>
    <t>Creating an entrepreneurial, business-friendly environment attractive to investors is critical to the continued success of Indiana’s emerging companies and established businesses.</t>
  </si>
  <si>
    <t>Venture Investors</t>
  </si>
  <si>
    <t>http://www.ventureinvestors.com/</t>
  </si>
  <si>
    <t>Roger Ganser</t>
  </si>
  <si>
    <t>Co-Founder / Managing Director</t>
  </si>
  <si>
    <t>608 441 2700 / 734 274 2904</t>
  </si>
  <si>
    <t>Madison / Ann Arbor</t>
  </si>
  <si>
    <t>WI / MI</t>
  </si>
  <si>
    <t>53719 / 48104</t>
  </si>
  <si>
    <t>healthcare, technology, clean technology</t>
  </si>
  <si>
    <t>Twin Cities Angels provides a formal organization for our entrepreneurially-minded angel-investor. Members share interests in: increasing their access to quality deal flow; leveraging their capital with greater investment clout from the combined dollars of the group; leveraging their time and expertise with other experienced members; making better researched and more intelligent investments through high-quality due diligence; increasing their knowledge about and how to make such investments; and socializing among like-minded individuals.</t>
  </si>
  <si>
    <t>Venture Management Services</t>
  </si>
  <si>
    <t>Bruce MacDonald</t>
  </si>
  <si>
    <t>bmacd70@sbcglobal.net</t>
  </si>
  <si>
    <t>248-822-6080</t>
  </si>
  <si>
    <t>Consulting</t>
  </si>
  <si>
    <t>Venture Management Services is a leading consultant company focused on assisting the service personnel of the U. S. Department of Defense and Department of Homeland Security by linking emerging technology developments to their emerging needs.</t>
  </si>
  <si>
    <t>Verge</t>
  </si>
  <si>
    <t>http://vergestartups.com</t>
  </si>
  <si>
    <t>Matt Hunckler</t>
  </si>
  <si>
    <t>Networking</t>
  </si>
  <si>
    <t>Verge connects founders, developers, and investors with resources and tools to grow their startups.</t>
  </si>
  <si>
    <t>Vesbridge</t>
  </si>
  <si>
    <t>http://vesbridge.com/</t>
  </si>
  <si>
    <t>Zenas Hutcheson</t>
  </si>
  <si>
    <t>952.995.7499</t>
  </si>
  <si>
    <t>Minnetonka</t>
  </si>
  <si>
    <t>Wireless/mobility, digital media, web services, security data center</t>
  </si>
  <si>
    <t>Vesbridge invests in early stage companies, providing the industry sector knowledge and connections required for our companies to get from product concept to customer deployments.</t>
  </si>
  <si>
    <t>West Michigan Science &amp; Technology Initiative</t>
  </si>
  <si>
    <t>www.wmsti.org</t>
  </si>
  <si>
    <t>Rich Cook</t>
  </si>
  <si>
    <t>cookri@gvsu.edu</t>
  </si>
  <si>
    <t>616 331 5857</t>
  </si>
  <si>
    <t>West Michigan</t>
  </si>
  <si>
    <t>NIH, Army Medical</t>
  </si>
  <si>
    <t>The West Michigan Science &amp; Technology Initiative's mission is to create an environment that advances innovation and supports the commercialization of life science products and technologies. We bring together the product development tools, resources and community assets inventors and entrepreneurs need to turn their ideas into a commercial reality.</t>
  </si>
  <si>
    <t>Wisconsin Innovation Service Center</t>
  </si>
  <si>
    <t>http://www.uww.edu/wisc/</t>
  </si>
  <si>
    <t>Bud Gayhart</t>
  </si>
  <si>
    <t>ask-sbdc@uww.edu</t>
  </si>
  <si>
    <t>262.472.1365</t>
  </si>
  <si>
    <t>Whitewater</t>
  </si>
  <si>
    <t>market research</t>
  </si>
  <si>
    <t>strong relationship with Forest Products Lab in Madison</t>
  </si>
  <si>
    <t>member of FLC for past 6 years; enjoys conferences but not struggle to commercialize IP developed in federal labs</t>
  </si>
  <si>
    <t>The Wisconsin Innovation Service Center (WISC) provides market research assessments for inventors, innovative manufacturers, and technology businesses looking to develop a new product or expand their market share.</t>
  </si>
  <si>
    <t>Wisconsin Technology Council</t>
  </si>
  <si>
    <t>http://www.wisconsintechnologycouncil.com/win/</t>
  </si>
  <si>
    <t>Tom Still</t>
  </si>
  <si>
    <t xml:space="preserve">888-443-5285 </t>
  </si>
  <si>
    <t>Advisory</t>
  </si>
  <si>
    <t xml:space="preserve">The Wisconsin Technology Council is the science and technology advisor to the Governor and the Legislature. </t>
  </si>
  <si>
    <t>Wright Brothers Institute</t>
  </si>
  <si>
    <t>http://wbi-icc.com/</t>
  </si>
  <si>
    <t>Craig Steffen</t>
  </si>
  <si>
    <t>Technology Transfer Officer</t>
  </si>
  <si>
    <t>techtransfer@wbi-icc.com</t>
  </si>
  <si>
    <t>937.424.8678</t>
  </si>
  <si>
    <t>Aerospace, advanced materials and manufacturing, human performance, sensors and environmental technologies</t>
  </si>
  <si>
    <t>We are partnered with the Air Force Research Laboratory (AFRL), a $4B technology powerhouse, to energize world-class R&amp;D collaborations and technology innovation</t>
  </si>
  <si>
    <t>Ziegler</t>
  </si>
  <si>
    <t>http://www.ziegler.com/</t>
  </si>
  <si>
    <t>Chuck O'Meara</t>
  </si>
  <si>
    <t>Senior Managing Director, Alternative Investments</t>
  </si>
  <si>
    <t xml:space="preserve"> comeara@ziegler.com </t>
  </si>
  <si>
    <t>312.263.0110</t>
  </si>
  <si>
    <t>healthcare (NOT life science)</t>
  </si>
  <si>
    <t>not sure; entrepreneurs work out licensing relationship prior to approaching VC</t>
  </si>
  <si>
    <t>Ziegler's alternative investments seek to improve healthcare and benefit investors with investments in: healthcare, medical devices, healthcare technology solutions</t>
  </si>
  <si>
    <t>Wisconsin Economic Development Organization</t>
  </si>
  <si>
    <t>http://inwisconsin.com/</t>
  </si>
  <si>
    <t>Lisa Johnson</t>
  </si>
  <si>
    <t>VP Entreneurship and Innovation</t>
  </si>
  <si>
    <t>Lisa.Johnson@wedc.org</t>
  </si>
  <si>
    <t>608-210-6828</t>
  </si>
  <si>
    <t>To elevate the Wisconsin economy to be the best in the world by providing a positive business climate, world-class support services, and economic development tools to accelerate business start-up, attraction, and growth.</t>
  </si>
  <si>
    <t>Indiana Small Business Network</t>
  </si>
  <si>
    <t>http://www.isbdc.org/</t>
  </si>
  <si>
    <t>Jacob Schpok</t>
  </si>
  <si>
    <t>State Director</t>
  </si>
  <si>
    <t>leadcenter@isbdc.org</t>
  </si>
  <si>
    <t>317-234-2082</t>
  </si>
  <si>
    <t>The ISBDC creates a positive and measurable impact on the formation, growth, and sustainability of Indiana’s small businesses by providing entrepreneurs expert guidance and a comprehensive network of resources.</t>
  </si>
  <si>
    <t>Indiana Economic Development Association</t>
  </si>
  <si>
    <t>http://ieda.org/wp/</t>
  </si>
  <si>
    <t>Lee Lewellen</t>
  </si>
  <si>
    <t>llewellen@ieda.org</t>
  </si>
  <si>
    <t>317-313-8365</t>
  </si>
  <si>
    <t xml:space="preserve">The Indiana Economic Development Association, Inc. was formed in 1968 by 16 professional industrial developers to provide continuity to a statewide community development effort.  IEDA was incorporated in 1982 as a statewide not-for-profit economic development organization.  </t>
  </si>
  <si>
    <t>Accelerate West Central Indiana</t>
  </si>
  <si>
    <t>WestCentralIndianaEDC.com</t>
  </si>
  <si>
    <t>Mike Heaton</t>
  </si>
  <si>
    <t>317.838.1642</t>
  </si>
  <si>
    <t>Corporate Partnership for Economic Growth</t>
  </si>
  <si>
    <t>CPEG.org</t>
  </si>
  <si>
    <t>Shawn Peterson</t>
  </si>
  <si>
    <t>574.387.2734</t>
  </si>
  <si>
    <t>Economic Development Coalition of SW Indiana</t>
  </si>
  <si>
    <t>SouthwestIndiana.org</t>
  </si>
  <si>
    <t>Greg Wathen</t>
  </si>
  <si>
    <t>812.423.2020</t>
  </si>
  <si>
    <t>Energize – ECI (East Central Indiana)</t>
  </si>
  <si>
    <t>Energize-eci.org</t>
  </si>
  <si>
    <t>E. Roy Budd</t>
  </si>
  <si>
    <t>765.254.1420</t>
  </si>
  <si>
    <t>I-74 Business Corridor</t>
  </si>
  <si>
    <t>I-74biz.com</t>
  </si>
  <si>
    <t>Dan Theobald</t>
  </si>
  <si>
    <t>317.398.8903</t>
  </si>
  <si>
    <t>Indy Partnership</t>
  </si>
  <si>
    <t>IndyPartnership.com</t>
  </si>
  <si>
    <t>Troy Whittington</t>
  </si>
  <si>
    <t>317.464.5415</t>
  </si>
  <si>
    <t>Michiana Partnership, Inc.</t>
  </si>
  <si>
    <t>William Wilson</t>
  </si>
  <si>
    <t>574.234.6590</t>
  </si>
  <si>
    <t>MidWest Indiana Economic Development</t>
  </si>
  <si>
    <t>MidwestIndiana.com</t>
  </si>
  <si>
    <t>Jody Hamilton</t>
  </si>
  <si>
    <t>765.807.5927</t>
  </si>
  <si>
    <t>North Central Indiana Economic Development Partnership</t>
  </si>
  <si>
    <t>nciedp.com</t>
  </si>
  <si>
    <t>Jim Tidd</t>
  </si>
  <si>
    <t>765.689.0159</t>
  </si>
  <si>
    <t>Northeast Indiana Regional Partnership</t>
  </si>
  <si>
    <t>ChooseNEIndiana.com</t>
  </si>
  <si>
    <t>John Sampson</t>
  </si>
  <si>
    <t>260.469.3469</t>
  </si>
  <si>
    <t>Northwest Indiana Forum</t>
  </si>
  <si>
    <t>NWIForum.org</t>
  </si>
  <si>
    <t>Mark Maassel</t>
  </si>
  <si>
    <t>219.763.6303</t>
  </si>
  <si>
    <t>Northwest Indiana Regional Development Authority</t>
  </si>
  <si>
    <t>Bill Hanna</t>
  </si>
  <si>
    <t>219.644.3500</t>
  </si>
  <si>
    <t>One Southern Indiana</t>
  </si>
  <si>
    <t>1si.org</t>
  </si>
  <si>
    <t>Wendy Dant Chesser</t>
  </si>
  <si>
    <t>812.945.0266</t>
  </si>
  <si>
    <t>Radius Indiana</t>
  </si>
  <si>
    <t>RadiusIndiana.com</t>
  </si>
  <si>
    <t>R.J. Reynolds</t>
  </si>
  <si>
    <t>812.854.8245</t>
  </si>
  <si>
    <t>South Central Economic Development Group</t>
  </si>
  <si>
    <t>SouthCentralIndiana.com</t>
  </si>
  <si>
    <t>Darrell Voelker</t>
  </si>
  <si>
    <t>812.738.2137</t>
  </si>
  <si>
    <t>Southeast Indiana Growth Alliance</t>
  </si>
  <si>
    <t>SoutheastIndiana.org</t>
  </si>
  <si>
    <t>Gary Norman</t>
  </si>
  <si>
    <t>812.689.4344</t>
  </si>
  <si>
    <t>Southwest Indiana Development Council</t>
  </si>
  <si>
    <t>swidc.org</t>
  </si>
  <si>
    <t>Chris Kinnett</t>
  </si>
  <si>
    <t>812.547.8377</t>
  </si>
  <si>
    <t>Economic Development Association of Minnesota</t>
  </si>
  <si>
    <t>http://www.edam.org/</t>
  </si>
  <si>
    <t>Eric Ewald</t>
  </si>
  <si>
    <t>erice@ewald.com</t>
  </si>
  <si>
    <t>651-290-6296</t>
  </si>
  <si>
    <t>St. Paul</t>
  </si>
  <si>
    <t>To advance economic development in Minnesota.</t>
  </si>
  <si>
    <t>East Central Illinois Development Company</t>
  </si>
  <si>
    <t>http://www.ecidc.com/</t>
  </si>
  <si>
    <t>Jean Anne Grunloh</t>
  </si>
  <si>
    <t xml:space="preserve"> jgrunloh@lakeland.cc.il.us </t>
  </si>
  <si>
    <t>(217) 540-3517</t>
  </si>
  <si>
    <t>foster regional economic development through collaboration, networking, and education.</t>
  </si>
  <si>
    <t>MTEC Smartzone</t>
  </si>
  <si>
    <t>http://www.mtecsz.com/</t>
  </si>
  <si>
    <t>Marilyn Clark</t>
  </si>
  <si>
    <t>(906) 487-7000</t>
  </si>
  <si>
    <t>Houghton</t>
  </si>
  <si>
    <t>Michigan’s Keweenaw Peninsula</t>
  </si>
  <si>
    <t>The mission of MTEC SmartZone is accelerating high-tech business growth to build a prosperous regional economy.</t>
  </si>
  <si>
    <t>Sault Ste. Marie Smartzone</t>
  </si>
  <si>
    <t>http://www.ssmartzone.com/</t>
  </si>
  <si>
    <t xml:space="preserve">The mission of the Sault Ste. Marie SmartZone (SSMart) is to provide high-quality and economical new product development services for entrepreneurs and businesses throughout the region by providing access to current manufacturing facilities; skilled engineering, business, and science personnel; and business training programs. </t>
  </si>
  <si>
    <t>LSSU Product Development Center</t>
  </si>
  <si>
    <t>http://www.lssu.edu/eng/pdc/</t>
  </si>
  <si>
    <t>Eric Becks</t>
  </si>
  <si>
    <t>Director of Intellectual Property and Economic Development</t>
  </si>
  <si>
    <t>ebecks@lssu.edu</t>
  </si>
  <si>
    <t>(906) 635-2738</t>
  </si>
  <si>
    <t>Sault Sainte Marie</t>
  </si>
  <si>
    <t>The Product Development Center provides the necessary engineering design tools, engineering staff, materials analysis, product packaging guidance, software development and other similar services leading to the development of a functioning prototype to meet the needs of the MEDC, the MI-SBTDC, and small businesses and entrepreneurs of Michigan while providing opportunities for students to obtain real world experience on actual design projects</t>
  </si>
  <si>
    <t>Michigan Alternative Renewable Energy Center</t>
  </si>
  <si>
    <t>http://www.gvsu.edu/marec/</t>
  </si>
  <si>
    <t>T. Arnold Boezaart</t>
  </si>
  <si>
    <t xml:space="preserve"> boezaara@gvsu.edu</t>
  </si>
  <si>
    <t>616-331-6901</t>
  </si>
  <si>
    <t>Muskegon</t>
  </si>
  <si>
    <t>Alternative energy (fuel cells, solar power, battery storage systems)</t>
  </si>
  <si>
    <t>The MAREC mission is to be an economic development catalyst, business accelerator as well as research and development center that links business, education and government resources for the development and commercialization of existing and new technology as well as the advancement of emerging technology with emphasis on alternative and renewable energy.</t>
  </si>
  <si>
    <t>Central Michigan University Research Corp (Mt. Pleasant Smartzone)</t>
  </si>
  <si>
    <t>http://www.cmurc.com/</t>
  </si>
  <si>
    <t>Erin Strang</t>
  </si>
  <si>
    <t>cmurc@cmich.edu</t>
  </si>
  <si>
    <t>(989) 774-2424</t>
  </si>
  <si>
    <t>Mt. Pleasant</t>
  </si>
  <si>
    <t>business intelligence</t>
  </si>
  <si>
    <t>nanoscale technologies</t>
  </si>
  <si>
    <t>technology acceleration</t>
  </si>
  <si>
    <t>We're a single point of contact for startups and established businesses who want to harness the intellectual, technological, and material resources of Central Michigan University to grow their ideas and their businesses.</t>
  </si>
  <si>
    <t>Mid-Michigan Innovation Center</t>
  </si>
  <si>
    <t>http://www.midmichiganinnovationcenter.org/</t>
  </si>
  <si>
    <t>Kenneth Kousky</t>
  </si>
  <si>
    <t>(989) 839-2333</t>
  </si>
  <si>
    <t>Midland</t>
  </si>
  <si>
    <t>The MidMichigan Innovation Center is a privately funded, non-profit organization committed to the growth and sustainability of Michigan small businesses.</t>
  </si>
  <si>
    <t>Battle Creek Unlimited</t>
  </si>
  <si>
    <t>http://www.bcunlimited.org/battle-creek-michigan-economic-development-site</t>
  </si>
  <si>
    <t>Karl Dehn</t>
  </si>
  <si>
    <t>dehn@bcunlimited.org</t>
  </si>
  <si>
    <t>269.962.7526</t>
  </si>
  <si>
    <t>Battle Creek</t>
  </si>
  <si>
    <t>Aviation</t>
  </si>
  <si>
    <t>e-learning technology</t>
  </si>
  <si>
    <t>Battle Creek Unlimited facilitates regional wealth creation through human, economic, and community development, by stimulating a diverse civic culture, fostering new ideas, organizational models and healthy lifestyles.</t>
  </si>
  <si>
    <t>Jackson Technology Park</t>
  </si>
  <si>
    <t>http://medaweb.org/Jackson_Technology_Park.ihtml?id=242797</t>
  </si>
  <si>
    <t>Amy Torres</t>
  </si>
  <si>
    <t>VP of Economic Development</t>
  </si>
  <si>
    <t>atorres@enterprisegroup.org</t>
  </si>
  <si>
    <t>(517) 788-4458</t>
  </si>
  <si>
    <t>Jackson</t>
  </si>
  <si>
    <t>Alternative Energy</t>
  </si>
  <si>
    <t xml:space="preserve">The mission of the Jackson Technology Park SmartZoneSM is to support the attraction, retention and expansion of new and emerging businesses focused on life sciences, advanced manufacturing and alternative energy. </t>
  </si>
  <si>
    <t>Pinnacle Aeropark / Detroit Aerotropolis</t>
  </si>
  <si>
    <t>http://www.waynecounty.com/edge_initandtech_aeropinn.htm</t>
  </si>
  <si>
    <t>Bryce Kelley</t>
  </si>
  <si>
    <t>BKELLEY@CO.WAYNE.MI.US</t>
  </si>
  <si>
    <t>313.224.7553</t>
  </si>
  <si>
    <t>communications, office technology</t>
  </si>
  <si>
    <t>logistics technology</t>
  </si>
  <si>
    <t xml:space="preserve">Pinnacle Aeropark of Wayne County is a development project located south of Detroit Metropolitan Airport. Unlike any other business destination, the Pinnacle Aeropark builds upon the industrial and financial strength of the region to be an attractive location for new and emerging technology companies. </t>
  </si>
  <si>
    <t>Oakland University Incubator</t>
  </si>
  <si>
    <t>http://www.oakland.edu/ouinc</t>
  </si>
  <si>
    <t>Amy Butler</t>
  </si>
  <si>
    <t>aabutler@oakland.edu</t>
  </si>
  <si>
    <t>(248) 648-4800</t>
  </si>
  <si>
    <t>Rochester</t>
  </si>
  <si>
    <t xml:space="preserve">OU INC is a SmartZone Business Incubator/Accelerator, in collaboration with the City of Rochester Hills, and Michigan Economic Development Corporation and partners with Oakland County and Automation Alley.  OU INC provides entrepreneurial resources and strategic business solutions for developing business ventures and accelerating ideas to market. </t>
  </si>
  <si>
    <t>EnterpriseWorks Incubator (a University of Illinois Research Park)</t>
  </si>
  <si>
    <t>http://www.researchpark.illinois.edu/enterpriseworks</t>
  </si>
  <si>
    <t>Laura Frerichs</t>
  </si>
  <si>
    <t>lfrerich@illinois.edu</t>
  </si>
  <si>
    <t>(217) 333-8323</t>
  </si>
  <si>
    <t>Champaign</t>
  </si>
  <si>
    <t xml:space="preserve">The Research Park at the University of Illinois at Urbana-Champaign is the most visible result of a significant shift in the history of the University of Illinois: the incorporation of economic development and innovation into its core mission. </t>
  </si>
  <si>
    <t>Illinois Science + Technology Park</t>
  </si>
  <si>
    <t>http://www.iltechparks.com/ISTP_SKOKIE.aspx</t>
  </si>
  <si>
    <t>Carol Chiles</t>
  </si>
  <si>
    <t xml:space="preserve"> CarolChiles@forestcity.net</t>
  </si>
  <si>
    <t xml:space="preserve"> 847.568.8409</t>
  </si>
  <si>
    <t>Skokie</t>
  </si>
  <si>
    <t>Chicago Technology Park</t>
  </si>
  <si>
    <t>http://www.iltechparks.com/CTP_Chicago.aspx</t>
  </si>
  <si>
    <t>Rachael Garcia</t>
  </si>
  <si>
    <t>Marketing Director</t>
  </si>
  <si>
    <t xml:space="preserve"> rgarcia@techpark.com</t>
  </si>
  <si>
    <t>312.829.7252</t>
  </si>
  <si>
    <t>Southern Illinois Research Park</t>
  </si>
  <si>
    <t>http://www.iltechparks.com/ResearchPark_SIUC.aspx</t>
  </si>
  <si>
    <t>Kyle Harfst</t>
  </si>
  <si>
    <t>Interim Executive Director</t>
  </si>
  <si>
    <t xml:space="preserve"> harfst@siu.edu</t>
  </si>
  <si>
    <t>618.453.3427</t>
  </si>
  <si>
    <t>Carbondale</t>
  </si>
  <si>
    <t>University Technology Park at IIT</t>
  </si>
  <si>
    <t>http://www.iltechparks.com/IIT_UTP.aspx</t>
  </si>
  <si>
    <t>David Baker</t>
  </si>
  <si>
    <t>bakerd@iit.edu</t>
  </si>
  <si>
    <t>312.567.3560</t>
  </si>
  <si>
    <t>Dupage National Technology Park</t>
  </si>
  <si>
    <t>http://www.iltechparks.com/DNTP_DUPAGE.aspx</t>
  </si>
  <si>
    <t>University Park at Southern Illinois University - Edwardsville</t>
  </si>
  <si>
    <t>http://www.iltechparks.com/ResearchPark_SIUE.aspx</t>
  </si>
  <si>
    <t>James Pennekamp</t>
  </si>
  <si>
    <t>jpennek@siue.edu</t>
  </si>
  <si>
    <t>618.659.9300</t>
  </si>
  <si>
    <t>Edwardsville</t>
  </si>
  <si>
    <t>The Peoria Next Innovation Center</t>
  </si>
  <si>
    <t>http://www.iltechparks.com/NEXT_Peoria.aspx</t>
  </si>
  <si>
    <t>Shad Sleeth</t>
  </si>
  <si>
    <t>Assistant Director</t>
  </si>
  <si>
    <t xml:space="preserve"> ssleeth@bumail.bradley.edu</t>
  </si>
  <si>
    <t xml:space="preserve"> 309.677.4432</t>
  </si>
  <si>
    <t>Peoria</t>
  </si>
  <si>
    <t>Edison Materials Technology Center</t>
  </si>
  <si>
    <t>http://www.facebook.com/EdisonMaterials</t>
  </si>
  <si>
    <t>937)259-1365</t>
  </si>
  <si>
    <t>Advanced Materials, Advanced Energy</t>
  </si>
  <si>
    <t>Instruments, Controls and Electronics</t>
  </si>
  <si>
    <t>To Accelerate Technology to Market!</t>
  </si>
  <si>
    <t>Akron Accelerator</t>
  </si>
  <si>
    <t>http://www.akronaccelerator.com/</t>
  </si>
  <si>
    <t>Michael LeHere</t>
  </si>
  <si>
    <t xml:space="preserve">mlehere@akronaccelerator.com </t>
  </si>
  <si>
    <t xml:space="preserve">330.375.2173 </t>
  </si>
  <si>
    <t>Akron</t>
  </si>
  <si>
    <t>Biomedicine</t>
  </si>
  <si>
    <t>Advanced Materials (nanotechnology), Alternative Energy Sources</t>
  </si>
  <si>
    <t>IT, Instruments-Controls Technology</t>
  </si>
  <si>
    <t>The Accelerator is a state-of-the-art center serving as a catalyst for driving and developing technology-based entrepreneurial innovation. The nonprofit program was created as a cooperative partnership between The City of Akron, The Akron Development Corporation</t>
  </si>
  <si>
    <t>Braintree Business Development Center</t>
  </si>
  <si>
    <t>http://www.braintreepartners.org/</t>
  </si>
  <si>
    <t>Bob Leach</t>
  </si>
  <si>
    <t>Director of Operations</t>
  </si>
  <si>
    <t>bleach@braintreepartners.org</t>
  </si>
  <si>
    <t>419-525-1614</t>
  </si>
  <si>
    <t>Mansfield</t>
  </si>
  <si>
    <t>accept all technologies but have expertise in agribusiness, alternative energy and advanced manufacturing</t>
  </si>
  <si>
    <t>agreement with CIFT and UDA-ARS</t>
  </si>
  <si>
    <t>Very</t>
  </si>
  <si>
    <t>interested if fedlabs make it easier to search for available technologies</t>
  </si>
  <si>
    <t>all applicable labs</t>
  </si>
  <si>
    <t>Our mission is to provide low cost operating opportunities for small businesses and to assist in nurturing their prosperous growth. We assist all types of businesses, with special interest in those that strive to bring cutting edge technology to the marketplace.</t>
  </si>
  <si>
    <t>Youngstown Business Incubator</t>
  </si>
  <si>
    <t>http://www.ybi.org/</t>
  </si>
  <si>
    <t>Barb Ewing</t>
  </si>
  <si>
    <t>Chief Operations Officer</t>
  </si>
  <si>
    <t>330.746.5003</t>
  </si>
  <si>
    <t>Youngstown</t>
  </si>
  <si>
    <t>agreement with NASA GRC</t>
  </si>
  <si>
    <t>Facilitate the creation of high-value businesses through collaborative partnerships that promote innovative technologies.</t>
  </si>
  <si>
    <t>?</t>
  </si>
  <si>
    <t>Business Technology Center</t>
  </si>
  <si>
    <t>http://www.litechctr.com/</t>
  </si>
  <si>
    <t>Steven Clark</t>
  </si>
  <si>
    <t>VP Business Incubation Services</t>
  </si>
  <si>
    <t>(614) 487-3700</t>
  </si>
  <si>
    <t>life sciences, IT, engineered products and materials</t>
  </si>
  <si>
    <t>The Business Technology Center accelerates the formation of investable, sustainable technology-based businesses by providing qualified entrepreneurs with the specialized infrastructure, guidance and networking contacts necessary to launch and realize their vision.</t>
  </si>
  <si>
    <t>Hamilton County Business Center</t>
  </si>
  <si>
    <t>http://www.hcdc.com/incubation</t>
  </si>
  <si>
    <t>Patrick Longo</t>
  </si>
  <si>
    <t xml:space="preserve"> longo@hcdc.com</t>
  </si>
  <si>
    <t xml:space="preserve"> 513.631.8292 </t>
  </si>
  <si>
    <t>IT, physical sciences</t>
  </si>
  <si>
    <t>no federal relationships; did not know of fedlab in city - noted Wright-Patterson AFB was 75 miles away; did mention EPA office but was not aware of EPA 3 fedlabs in Cincinnati or HHS's Natl Institute for Occupational Safety and Health lab in the city</t>
  </si>
  <si>
    <t>interest would be based on opportunity</t>
  </si>
  <si>
    <t>HCBC strives to be one of the finest entrepreneurship assistance organizations in the Greater Cincinnati marketplace.</t>
  </si>
  <si>
    <t>Indiana Certified Technology Parks</t>
  </si>
  <si>
    <t>http://iedc.in.gov/assets/files/Docs/Data%20Resources/Maps/2012%20Maps/Cert_Tech_Parks.pdf</t>
  </si>
  <si>
    <t>Enterprise Minnesota</t>
  </si>
  <si>
    <t>http://www.enterpriseminnesota.org/</t>
  </si>
  <si>
    <t>John Connelly</t>
  </si>
  <si>
    <t>Director of Consulting</t>
  </si>
  <si>
    <t>john.connelly@enterpriseminnesota.org</t>
  </si>
  <si>
    <t>800-325-3073</t>
  </si>
  <si>
    <t xml:space="preserve">Enterprise Minnesota helps small and mid sized manufacturers develop and implement strategies to grow business. </t>
  </si>
  <si>
    <t>New North Inc.</t>
  </si>
  <si>
    <t>http://www.thenewnorth.com/</t>
  </si>
  <si>
    <t>Jeff Murphy</t>
  </si>
  <si>
    <t>Jmurphy@thenewnorth.com</t>
  </si>
  <si>
    <t xml:space="preserve">920.336.3860 </t>
  </si>
  <si>
    <t>De Pere</t>
  </si>
  <si>
    <t>New North, Inc. is a 501(c)3 nonprofit, regional marketing and economic development organization fostering collaboration among private and public sector leaders throughout the 18 counties of Northeast Wisconsin, known as the New North region.</t>
  </si>
  <si>
    <t>Grow North Regional Economic Development Organizations</t>
  </si>
  <si>
    <t>http://www.grownorth.org/</t>
  </si>
  <si>
    <t>Joe Hegge</t>
  </si>
  <si>
    <t xml:space="preserve"> grownorth@nicoletcollege.edu</t>
  </si>
  <si>
    <t>(715) 365-4468</t>
  </si>
  <si>
    <t>Rhinelander</t>
  </si>
  <si>
    <t xml:space="preserve">Grow North Regional Economic Development Corporation was formed to sustain and promote economic development and prosperity in our region. </t>
  </si>
  <si>
    <t>Visions Northwest Regional Development Group</t>
  </si>
  <si>
    <t>Momentum West</t>
  </si>
  <si>
    <t>http://www.momentumwest.org/</t>
  </si>
  <si>
    <t>Louise Bentley</t>
  </si>
  <si>
    <t>Program Manager</t>
  </si>
  <si>
    <t xml:space="preserve"> info@momentumwest.org</t>
  </si>
  <si>
    <t>715.874.4673</t>
  </si>
  <si>
    <t>Eau Claire</t>
  </si>
  <si>
    <t>To develop partnerships and leverage the resources in West Wisconsin to market the region and grow the economy.</t>
  </si>
  <si>
    <t>7 Rivers Alliance</t>
  </si>
  <si>
    <t>http://www.7riversalliance.com/</t>
  </si>
  <si>
    <t>Vicki Markussen</t>
  </si>
  <si>
    <t xml:space="preserve"> vicki@7riversalliance.com</t>
  </si>
  <si>
    <t>(608) 787-8777</t>
  </si>
  <si>
    <t>La Crosse</t>
  </si>
  <si>
    <t>western WI, southeast MN and northeast IA</t>
  </si>
  <si>
    <t>The 7 Rivers Alliance is a regional leadership group that boosts economic growth by fostering collaboration in western Wisconsin, southeast Minnesota, and northeast Iowa.</t>
  </si>
  <si>
    <t>Prosperity Southwest Wisconsin</t>
  </si>
  <si>
    <t>http://www.prosperitysouthwest.com/</t>
  </si>
  <si>
    <t>Ron Brisbois</t>
  </si>
  <si>
    <t>608-822-3501</t>
  </si>
  <si>
    <t>Fennimore</t>
  </si>
  <si>
    <t xml:space="preserve">Prosperity Southwest Wisconsin is the region’s economic development organization, with a focus on business recruitment and retention for both small businesses and large industrial corporations. </t>
  </si>
  <si>
    <t>Thrive</t>
  </si>
  <si>
    <t>http://www.thrivehere.org/</t>
  </si>
  <si>
    <t>Paul Jadin</t>
  </si>
  <si>
    <t>pjadin@thrivehere.org</t>
  </si>
  <si>
    <t xml:space="preserve"> 608.443.1955</t>
  </si>
  <si>
    <t>Madison Region</t>
  </si>
  <si>
    <t>Thrive is the economic development partnership for the eight-county Madison Region with a vision to create a dynamic environment where people and businesses prosper.</t>
  </si>
  <si>
    <t>ChooseMilwaukee/The Milwaukee 7</t>
  </si>
  <si>
    <t>http://www.choosemilwaukee.com/</t>
  </si>
  <si>
    <t>Pat O'Brien</t>
  </si>
  <si>
    <t>(414) 287.4112</t>
  </si>
  <si>
    <t>southeastern WI</t>
  </si>
  <si>
    <t>Its mission is to attract, retain and grow diverse businesses and talent.</t>
  </si>
  <si>
    <t>Centergy</t>
  </si>
  <si>
    <t>http://www.centergy.net/</t>
  </si>
  <si>
    <t>Peggy Sullivan</t>
  </si>
  <si>
    <t xml:space="preserve"> psullivan@centergy.net</t>
  </si>
  <si>
    <t>(715) 843-9563</t>
  </si>
  <si>
    <t>Wausau</t>
  </si>
  <si>
    <t>central WI</t>
  </si>
  <si>
    <t xml:space="preserve">Centergy is an economic development corporation representing central Wisconsin. </t>
  </si>
  <si>
    <t>Northwest Regional Development Commission</t>
  </si>
  <si>
    <t>http://www.nwrdc.org/</t>
  </si>
  <si>
    <t>Cameron Fanfulik</t>
  </si>
  <si>
    <t xml:space="preserve"> cfanfulik@nwrdc.org</t>
  </si>
  <si>
    <t>218-745-9112</t>
  </si>
  <si>
    <t>Warren</t>
  </si>
  <si>
    <t>northwest MN</t>
  </si>
  <si>
    <t>Supplement efforts by local units of government to maintain our economic strength and improve the quality of life in Northwest Minnesota</t>
  </si>
  <si>
    <t>Headwaters Regional Development Commission</t>
  </si>
  <si>
    <t>http://www.hrdc.org/</t>
  </si>
  <si>
    <t>Cliff Tweedale</t>
  </si>
  <si>
    <t>ctweedale@hrdc.org</t>
  </si>
  <si>
    <t>218-444-4732</t>
  </si>
  <si>
    <t>Bemidji</t>
  </si>
  <si>
    <t xml:space="preserve">The Headwaters RDC is a regional development organization that is committed to helping create successful communities and a successful region.  </t>
  </si>
  <si>
    <t>Arrowhead Regional Development Commission</t>
  </si>
  <si>
    <t>http://www.ardc.org/</t>
  </si>
  <si>
    <t>Pat Henderson</t>
  </si>
  <si>
    <t>phenderson@ardc.org</t>
  </si>
  <si>
    <t>218-529-7547</t>
  </si>
  <si>
    <t>Duluth</t>
  </si>
  <si>
    <t>The mission of ARDC is to serve the people of the Arrowhead Region by providing local units of government and citizens groups a means to work cooperatively in identifying needs, solving problems and fostering local leadership.</t>
  </si>
  <si>
    <t>Northspan Group</t>
  </si>
  <si>
    <t>http://www.northspan.org/</t>
  </si>
  <si>
    <t>Randy Laskey</t>
  </si>
  <si>
    <t>218.529.7561</t>
  </si>
  <si>
    <t>To improve the economic well being of our clients and their service areas</t>
  </si>
  <si>
    <t>Region 5 Development Commission</t>
  </si>
  <si>
    <t>http://www.regionfive.org/</t>
  </si>
  <si>
    <t>Cheryal Lee Hills</t>
  </si>
  <si>
    <t xml:space="preserve"> chills@regionfive.org</t>
  </si>
  <si>
    <t xml:space="preserve">218-894-3233 Ext. 1 </t>
  </si>
  <si>
    <t>Staples</t>
  </si>
  <si>
    <t>To enhance the vitality and quality of life in Cass, Crow Wing, Morrison, Todd, and Wadena counties.</t>
  </si>
  <si>
    <t>East Central Regional Development Commission</t>
  </si>
  <si>
    <t>http://www.region7erdc.org/</t>
  </si>
  <si>
    <t>Bob Voss</t>
  </si>
  <si>
    <t>robert.voss@ecrdc.org</t>
  </si>
  <si>
    <t>(320) 679-4065 x22</t>
  </si>
  <si>
    <t>Mora</t>
  </si>
  <si>
    <t>to provide leadership and direction through problem solving.  We do this by imitating projects and programs that lead to create solutions to regional problems, by providing technical assistance and by identifying and developing available resources.  Our mission is to provide a leadership role as an advocate for East Central Minnesota to bring about positive change.</t>
  </si>
  <si>
    <t>Upper Minnesota Valley Regional Development Commission</t>
  </si>
  <si>
    <t>http://umvrdc.org/</t>
  </si>
  <si>
    <t>Dawn Hegland</t>
  </si>
  <si>
    <t xml:space="preserve"> 320-289-1981 x1</t>
  </si>
  <si>
    <t>Appleton</t>
  </si>
  <si>
    <t>The Upper Minnesota Valley Regional Development Commission (UMVRDC) is a five county development agency providing services to local units of government. I</t>
  </si>
  <si>
    <t>Mid-Minnesota Development Commission</t>
  </si>
  <si>
    <t>http://www.mmrdc.org/</t>
  </si>
  <si>
    <t>Donn Winckler</t>
  </si>
  <si>
    <t>donn.winckler@mmrdc.org</t>
  </si>
  <si>
    <t>1.800.450.8608 x225</t>
  </si>
  <si>
    <t>Willmar</t>
  </si>
  <si>
    <t>The mission of the Mid-Minnesota Development Commission (MMDC) is to provide technical assistance to government, businesses and local organizations; administer state and federal programs, and coordinate multi-jurisdictional activities to maintain or enhance the quality of life in the Counties of Kandiyohi, McLeod, Meeker, and Renville.</t>
  </si>
  <si>
    <t>Soutwest Regional Development Commission</t>
  </si>
  <si>
    <t>http://www.swrdc.org/</t>
  </si>
  <si>
    <t>Jayme (Jay) Trusty</t>
  </si>
  <si>
    <t xml:space="preserve">execdir@swrdc.org </t>
  </si>
  <si>
    <t>507-836-1636</t>
  </si>
  <si>
    <t>Slayton</t>
  </si>
  <si>
    <t>providing professional expertise and leadership to enhance regional opportunities</t>
  </si>
  <si>
    <t>Region Nine Development Commission</t>
  </si>
  <si>
    <t>http://www.rndc.org/</t>
  </si>
  <si>
    <t>Nicole Griensewic</t>
  </si>
  <si>
    <t>nicole@rndc.org</t>
  </si>
  <si>
    <t>507-389-8872</t>
  </si>
  <si>
    <t>Mankato</t>
  </si>
  <si>
    <t>The mission of the Region Nine Development Commission is to promote the development of the region through intergovernmental cooperation, community and human development, long-range planning and technical assistance.</t>
  </si>
  <si>
    <t>West Central Initiative</t>
  </si>
  <si>
    <t>http://www.wcif.org/</t>
  </si>
  <si>
    <t>800-735-2239</t>
  </si>
  <si>
    <t>Fergus Falls</t>
  </si>
  <si>
    <t>Serving to improve West Central Minnesota through funding, programs and technical assistance.</t>
  </si>
  <si>
    <t>Metropolitan Council</t>
  </si>
  <si>
    <t>http://www.metrocouncil.org/</t>
  </si>
  <si>
    <t>Susan Haigh</t>
  </si>
  <si>
    <t>Chair</t>
  </si>
  <si>
    <t xml:space="preserve"> susan.haigh@metc.state.mn.us</t>
  </si>
  <si>
    <t xml:space="preserve"> 651-602-1390</t>
  </si>
  <si>
    <t>the mission of the Metropolitan Council is to foster efficient and economic growth for a prosperous metropolitan region.</t>
  </si>
  <si>
    <t>Austen Bioinnovation Institute in Akron</t>
  </si>
  <si>
    <t>http://www.abiakron.org/</t>
  </si>
  <si>
    <t>Kyle Kutuchief</t>
  </si>
  <si>
    <t>Director of Development</t>
  </si>
  <si>
    <t>kkutuchief@abiakron.org</t>
  </si>
  <si>
    <t>330-572-7544</t>
  </si>
  <si>
    <t>biomaterials and medicine</t>
  </si>
  <si>
    <t>The Austen BioInnovation Institute in Akron — an exceptional collaboration of Akron Children’s Hospital, Akron General Health System, Northeast Ohio Medical University (NEOMED), Summa Health System and The University of Akron — is focused on patient-centered innovation and commercialization at the intersection of biomaterials and medicine.</t>
  </si>
  <si>
    <t>TechNexus</t>
  </si>
  <si>
    <t>http://www.technexus.com/</t>
  </si>
  <si>
    <t>Terry Howerton</t>
  </si>
  <si>
    <t>312-924-1026</t>
  </si>
  <si>
    <t>TechNexus is the gateway to collaboration for Chicago’s technology leaders.  Established in 2007, the ecosystem began with private investment and community support and in partnership with the Illinois Technology Association (ITA) to serve as a ‘clubhouse’ where ventures grow, and a co-working facility to bring technology professionals together, foster relationships and promote a sense of community in Chicago.</t>
  </si>
  <si>
    <t>EIGERLab</t>
  </si>
  <si>
    <t>http://www.eigerlab.org/index.html</t>
  </si>
  <si>
    <t>Mike Cobert</t>
  </si>
  <si>
    <t>Business Manager</t>
  </si>
  <si>
    <t xml:space="preserve"> MCobert@eigerlab.org</t>
  </si>
  <si>
    <t>815.298.0136</t>
  </si>
  <si>
    <t>Rockford</t>
  </si>
  <si>
    <t>no relationship with fedlabs; would help clients broker relationships if necessary</t>
  </si>
  <si>
    <t>would be interested if opportunities were available</t>
  </si>
  <si>
    <t xml:space="preserve">EIGERlab ties together INNOVATION-COLLABORATION-ENTREPRENEURSHIP into a centrally located, state of the art mixed-use incubator, serving the region with leading edge business and engineering support services. </t>
  </si>
  <si>
    <t>Bradley Technology Commercialization Center</t>
  </si>
  <si>
    <t>http://lydia.bradley.edu/btcc/</t>
  </si>
  <si>
    <t xml:space="preserve"> (309) 677-4429</t>
  </si>
  <si>
    <t>Our mission is to stimulate the development and commercialization of advanced technology by transforming the intellectual property in the region into successful enterprises; minimizing the management and financial risks faced in the early stages by entrepreneurs in the technology sector.</t>
  </si>
  <si>
    <t>Innovation Connector</t>
  </si>
  <si>
    <t>http://www.innovationconnector.com/</t>
  </si>
  <si>
    <t>Ted Baker</t>
  </si>
  <si>
    <t>765.285.4900</t>
  </si>
  <si>
    <t>Muncie</t>
  </si>
  <si>
    <t>he Innovation Connector is a full service business incubator which exists to help entrepreneurs and new and existing business owners succeed by fostering partnerships of small business owners to resources with the tools and support to address the ever-changing needs of an entrepreneur.</t>
  </si>
  <si>
    <t>Purdue Research Park/Kurz Purdue Technology Center</t>
  </si>
  <si>
    <t>http://purdueresearchpark.com/</t>
  </si>
  <si>
    <t>(765) 588-3470</t>
  </si>
  <si>
    <t>West Lafayette</t>
  </si>
  <si>
    <t>BioBusiness Accelerator</t>
  </si>
  <si>
    <t>http://www.biobusinessaccelerator.com/biobusiness-accelerator/</t>
  </si>
  <si>
    <t>616-395-8923</t>
  </si>
  <si>
    <t>Holland</t>
  </si>
  <si>
    <t xml:space="preserve">To stimulate economic development and vitality in the Lakeshore region by facilitating the formation and sustained growth of companies serving Michigan’s developing bioeconomy. </t>
  </si>
  <si>
    <t>NextEnergy</t>
  </si>
  <si>
    <t>http://www.nextenergy.org/</t>
  </si>
  <si>
    <t>Jean Redfield</t>
  </si>
  <si>
    <t>313.833.0100 x109</t>
  </si>
  <si>
    <t>Advanced energy</t>
  </si>
  <si>
    <t>NextEnergy’s mission is to accelerate energy security, economic competitiveness, and environmental responsibility through the growth of advanced energy technologies, businesses, and industries.</t>
  </si>
  <si>
    <t>Global Cardiovascular Innovation Center</t>
  </si>
  <si>
    <t>http://gcicincubator.org/</t>
  </si>
  <si>
    <t>Kimberley Davenport</t>
  </si>
  <si>
    <t>Incubator Program Manager</t>
  </si>
  <si>
    <t>gcicincubator@ccf.org</t>
  </si>
  <si>
    <t>216-445-5610</t>
  </si>
  <si>
    <t>In support of its mission to be an international leader in developing, incubating and commercializing cardiovascular technology, GCIC is building a new incubator facility to house start-up companies developing innovative solutions for the diagnosis and treatment of cardiovascular disease and contributing to Ohio’s economic development.</t>
  </si>
  <si>
    <t>TechHudson</t>
  </si>
  <si>
    <t>http://www.techudson.org/</t>
  </si>
  <si>
    <t>Jim Phipps</t>
  </si>
  <si>
    <t>jphipps@techudson.org.</t>
  </si>
  <si>
    <t>330.998.7710</t>
  </si>
  <si>
    <t>Hudson</t>
  </si>
  <si>
    <t>To encourage technology innovation and accelerate the development of commercially viable companies by providing a nurturing and supportive environment.</t>
  </si>
  <si>
    <t>Tolloty Technology Incubator</t>
  </si>
  <si>
    <t>http://www.tusctechpark.com/business-incubator.php</t>
  </si>
  <si>
    <t>Gary Little</t>
  </si>
  <si>
    <t>locate@tusctechpark.com</t>
  </si>
  <si>
    <t>330-308-7524</t>
  </si>
  <si>
    <t>New Philadelphia</t>
  </si>
  <si>
    <t>Center for Advanced Tech and Innovation</t>
  </si>
  <si>
    <t>http://www.bizstartsmilwaukee.com/ServiceProviders/TheCenterforAdvancedTechnologyInnovationCATI.htm</t>
  </si>
  <si>
    <t>Kate Walker</t>
  </si>
  <si>
    <t>262-898-7410</t>
  </si>
  <si>
    <t>Sturtevant</t>
  </si>
  <si>
    <t>no fedlad t2 relations; no longer focusing on technology transfer</t>
  </si>
  <si>
    <t>The Center for Advanced Technology and Innovation (CATI) was formed to promote business development, workforce development and technology innovation in the state Wisconsin.</t>
  </si>
  <si>
    <t>MGE Innovation Center / University Research Park</t>
  </si>
  <si>
    <t>http://universityresearchpark.org/tenants/mge_innovation/</t>
  </si>
  <si>
    <t>Greg Hyer</t>
  </si>
  <si>
    <t>grhyer@wisc.edu</t>
  </si>
  <si>
    <t xml:space="preserve">608.441.8020 </t>
  </si>
  <si>
    <t>life science, biotech</t>
  </si>
  <si>
    <t>no clients have relationships with fedlabs</t>
  </si>
  <si>
    <t>Nanorite Innovation Center</t>
  </si>
  <si>
    <t>http://www.cvtc.edu/nanorite/Pages/default.aspx</t>
  </si>
  <si>
    <t>1-800-547-2882 ext. 4676</t>
  </si>
  <si>
    <t>nanotechnology</t>
  </si>
  <si>
    <t>microfabrication</t>
  </si>
  <si>
    <t>The NanoRite Innovation Center is an incubation center housing the advanced technologies and expertise needed to accelerate product development. Developed with your entrepreneurial and applied research needs in mind, the NanoRite Innovation Center offers a new approach to product development.</t>
  </si>
  <si>
    <t>Call Status (c=called; nc=not called)</t>
  </si>
  <si>
    <t>Contact Status (Y=yes; N=No)</t>
  </si>
  <si>
    <t>Allied Minds Federal Innovations</t>
  </si>
  <si>
    <t>http://www.alliedminds.com/subsidiaries/AMFI</t>
  </si>
  <si>
    <t>Christopher Silva</t>
  </si>
  <si>
    <t>Chief Executive Officer</t>
  </si>
  <si>
    <t>617.419.1800</t>
  </si>
  <si>
    <t>Boston</t>
  </si>
  <si>
    <t>MA</t>
  </si>
  <si>
    <t>life sciences and physical sciences</t>
  </si>
  <si>
    <t>Allied Minds Federal Innovations, Inc. (AMFI) has been established to form Public-Private Partnerships with U.S. Department of Defense's powerful R&amp;D laboratories and other U.S. Government agencies to commercialize their inventions and innovations.</t>
  </si>
  <si>
    <t>Defense plus several others</t>
  </si>
  <si>
    <t>Allied Minds Federal Innovations, Inc. (AMFI) has been established to form Public-Private Partnerships with U.S. Department of Defense's powerful R&amp;D laboratories and other U.S. Government agencies to commercialize their inventions and innovations. This marks the first public-private partnership formed between DoD and a U.S. private investment firm dedicated to commercializing government inventions.</t>
  </si>
  <si>
    <t>y</t>
  </si>
  <si>
    <t>n</t>
  </si>
  <si>
    <r>
      <rPr>
        <sz val="12"/>
        <rFont val="Calibri"/>
        <family val="2"/>
      </rPr>
      <t xml:space="preserve">Elevate Ventures nurtures and develops emerging and existing high-potential businesses into high-performing, Indiana-based </t>
    </r>
    <r>
      <rPr>
        <sz val="12"/>
        <rFont val="Lucida Sans Unicode"/>
        <family val="2"/>
      </rPr>
      <t>companies.</t>
    </r>
  </si>
  <si>
    <t>Industry focus_Primary (business sector, e.g., Mfg or R&amp;D, or NAICS)</t>
  </si>
  <si>
    <t>Industry focus_Secondary (business sector, e.g., Mfg or R&amp;D, or NAICS)</t>
  </si>
  <si>
    <t xml:space="preserve">PrimaryTechnology focus (software, pharmaceuticals, energy, etc.) </t>
  </si>
  <si>
    <t xml:space="preserve">SecondaryTechnology focus (if applicable:  software, pharmaceuticals, energy, etc.) </t>
  </si>
  <si>
    <t xml:space="preserve">TertiaryTechnology focus (if applicable:  software, pharmaceuticals, energy, etc.) </t>
  </si>
  <si>
    <t>PrimaryEntity type: (Econ Dev, TBED, captial/investment, education, etc.)</t>
  </si>
  <si>
    <t>SecondayEntity type: (Econ Dev, TBED, captial/investment, education, etc.)</t>
  </si>
  <si>
    <t xml:space="preserve">Entity Charter: (Gov't, NFP, private) </t>
  </si>
  <si>
    <t>T2recent history (&lt; 2 years; e.g., held tech showcases, signed PIA or some intermediary role, etc.)</t>
  </si>
  <si>
    <t>T2longerterm history (over 2 years; held tech showcases, signed PIA or some intermediary role, etc.)</t>
  </si>
  <si>
    <t>PotentialLevel T2 interest in working with Fed Labs</t>
  </si>
  <si>
    <t>Federal Lab(s) of Interest (list the entity's specific labs of interest)</t>
  </si>
  <si>
    <t xml:space="preserve">TBED impact: High, Medium, or Low </t>
  </si>
  <si>
    <t>TBED impact description: describe why high, medium or low</t>
  </si>
  <si>
    <t>EntityOrganizational mission (abstract on entity and focus from website)</t>
  </si>
  <si>
    <t>no longer making any investments; don't know of past indirect relationships fedlabs</t>
  </si>
  <si>
    <t>no t2 relationships with fedlabs &amp; no interest; firms they help may have relationships, but they are blind to that</t>
  </si>
  <si>
    <t>BioVentures located in Miami office; outside of MW region therefore no follow-up</t>
  </si>
  <si>
    <t>General Partner in MN office not aware of T2, according to asst; she suggested I call CT office; out of midwest region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</si>
</sst>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000"/>
  </numFmts>
  <fonts count="42">
    <font>
      <sz val="11"/>
      <color theme="1"/>
      <name val="Calibri"/>
      <family val="2"/>
    </font>
    <font>
      <sz val="11"/>
      <color indexed="8"/>
      <name val="Calibri"/>
      <family val="2"/>
    </font>
    <font>
      <sz val="11"/>
      <color indexed="10"/>
      <name val="Calibri"/>
      <family val="2"/>
    </font>
    <font>
      <sz val="11"/>
      <name val="Calibri"/>
      <family val="2"/>
    </font>
    <font>
      <sz val="12"/>
      <name val="Calibri"/>
      <family val="2"/>
    </font>
    <font>
      <u val="single"/>
      <sz val="11"/>
      <color indexed="12"/>
      <name val="Calibri"/>
      <family val="2"/>
    </font>
    <font>
      <b/>
      <sz val="11"/>
      <name val="Calibri"/>
      <family val="2"/>
    </font>
    <font>
      <sz val="12"/>
      <name val="Lucida Sans Unicode"/>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5">
    <xf numFmtId="0" fontId="0" fillId="0" borderId="0" xfId="0" applyFont="1" applyAlignment="1">
      <alignment/>
    </xf>
    <xf numFmtId="0" fontId="0" fillId="0" borderId="0" xfId="0" applyAlignment="1">
      <alignment/>
    </xf>
    <xf numFmtId="0" fontId="0" fillId="0" borderId="0" xfId="0" applyFill="1" applyAlignment="1">
      <alignment/>
    </xf>
    <xf numFmtId="0" fontId="3" fillId="0" borderId="0" xfId="0" applyFont="1" applyFill="1" applyAlignment="1">
      <alignment/>
    </xf>
    <xf numFmtId="0" fontId="41" fillId="0" borderId="0" xfId="0" applyFont="1" applyAlignment="1">
      <alignment/>
    </xf>
    <xf numFmtId="0" fontId="0" fillId="33" borderId="0" xfId="0" applyFill="1" applyAlignment="1">
      <alignment/>
    </xf>
    <xf numFmtId="0" fontId="6" fillId="0" borderId="0" xfId="0" applyFont="1" applyFill="1" applyAlignment="1" quotePrefix="1">
      <alignment horizontal="center" vertical="center" wrapText="1"/>
    </xf>
    <xf numFmtId="0" fontId="3" fillId="0" borderId="0" xfId="0" applyFont="1" applyFill="1" applyAlignment="1">
      <alignment vertical="top"/>
    </xf>
    <xf numFmtId="0" fontId="3" fillId="0" borderId="0" xfId="0" applyFont="1" applyFill="1" applyAlignment="1">
      <alignment/>
    </xf>
    <xf numFmtId="0" fontId="3" fillId="0" borderId="0" xfId="0" applyFont="1" applyFill="1" applyAlignment="1">
      <alignment horizontal="left" vertical="top"/>
    </xf>
    <xf numFmtId="0" fontId="3" fillId="0" borderId="0" xfId="0" applyFont="1" applyFill="1" applyAlignment="1" quotePrefix="1">
      <alignment horizontal="left" vertical="top"/>
    </xf>
    <xf numFmtId="0" fontId="3" fillId="0" borderId="0" xfId="0" applyFont="1" applyFill="1" applyAlignment="1" quotePrefix="1">
      <alignment horizontal="left"/>
    </xf>
    <xf numFmtId="0" fontId="3" fillId="0" borderId="0" xfId="0" applyFont="1" applyFill="1" applyAlignment="1">
      <alignment vertical="center"/>
    </xf>
    <xf numFmtId="0" fontId="3" fillId="0" borderId="0" xfId="0" applyFont="1" applyFill="1" applyBorder="1" applyAlignment="1" quotePrefix="1">
      <alignment horizontal="left" vertical="top"/>
    </xf>
    <xf numFmtId="0" fontId="3" fillId="0" borderId="0" xfId="0" applyFont="1" applyFill="1" applyAlignment="1">
      <alignment horizontal="left" vertical="center"/>
    </xf>
    <xf numFmtId="165" fontId="3" fillId="0" borderId="0" xfId="0" applyNumberFormat="1" applyFont="1" applyFill="1" applyAlignment="1">
      <alignment/>
    </xf>
    <xf numFmtId="0" fontId="6" fillId="0" borderId="0" xfId="0" applyFont="1" applyFill="1" applyAlignment="1" quotePrefix="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NumberFormat="1" applyFont="1" applyFill="1" applyAlignment="1">
      <alignment vertical="top"/>
    </xf>
    <xf numFmtId="0" fontId="3" fillId="0" borderId="0" xfId="0" applyFont="1" applyFill="1" applyAlignment="1">
      <alignment horizontal="left"/>
    </xf>
    <xf numFmtId="0" fontId="3" fillId="0" borderId="0" xfId="0" applyFont="1" applyFill="1" applyAlignment="1" quotePrefix="1">
      <alignment horizontal="left" vertical="center"/>
    </xf>
    <xf numFmtId="0" fontId="3" fillId="0" borderId="0" xfId="0" applyFont="1" applyFill="1" applyAlignment="1">
      <alignment horizontal="left" vertical="top" wrapText="1"/>
    </xf>
    <xf numFmtId="0" fontId="3" fillId="0" borderId="0" xfId="0" applyFont="1" applyFill="1" applyAlignment="1">
      <alignment vertical="center"/>
    </xf>
    <xf numFmtId="0" fontId="3" fillId="0" borderId="0" xfId="0" applyNumberFormat="1" applyFont="1" applyFill="1" applyAlignment="1">
      <alignment/>
    </xf>
    <xf numFmtId="1" fontId="3" fillId="0" borderId="0" xfId="0" applyNumberFormat="1" applyFont="1" applyFill="1" applyAlignment="1">
      <alignment/>
    </xf>
    <xf numFmtId="0" fontId="3" fillId="0" borderId="0" xfId="0" applyNumberFormat="1" applyFont="1" applyFill="1" applyAlignment="1">
      <alignment/>
    </xf>
    <xf numFmtId="164" fontId="3" fillId="0" borderId="0" xfId="0" applyNumberFormat="1" applyFont="1" applyFill="1" applyAlignment="1">
      <alignment/>
    </xf>
    <xf numFmtId="0" fontId="3" fillId="0" borderId="0" xfId="0" applyFont="1" applyFill="1" applyAlignment="1">
      <alignment vertical="top"/>
    </xf>
    <xf numFmtId="0" fontId="8" fillId="0" borderId="0" xfId="0" applyFont="1" applyFill="1" applyAlignment="1">
      <alignment/>
    </xf>
    <xf numFmtId="0" fontId="3" fillId="0" borderId="0" xfId="0" applyFont="1" applyFill="1" applyAlignment="1">
      <alignment horizontal="center" vertical="center"/>
    </xf>
    <xf numFmtId="0" fontId="3" fillId="0" borderId="0" xfId="0" applyFont="1" applyFill="1" applyAlignment="1">
      <alignment horizontal="center"/>
    </xf>
    <xf numFmtId="0" fontId="3" fillId="0" borderId="10" xfId="0" applyFont="1" applyFill="1" applyBorder="1" applyAlignment="1">
      <alignment/>
    </xf>
    <xf numFmtId="0" fontId="3" fillId="0" borderId="0" xfId="52" applyFont="1" applyFill="1" applyAlignment="1" applyProtection="1">
      <alignment/>
      <protection/>
    </xf>
    <xf numFmtId="0" fontId="3" fillId="0" borderId="0" xfId="52" applyFont="1" applyFill="1" applyBorder="1" applyAlignment="1" applyProtection="1">
      <alignmen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30131%20FLC%20Midwest%20Survey%20PILOT_akf.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tical style (2)"/>
      <sheetName val="vertical style"/>
      <sheetName val="oldDatabase style"/>
      <sheetName val="Industry Sector Dropdown Lists"/>
      <sheetName val="Database Style"/>
      <sheetName val="Sheet3"/>
    </sheetNames>
    <sheetDataSet>
      <sheetData sheetId="3">
        <row r="2">
          <cell r="A2" t="str">
            <v>agriculture</v>
          </cell>
          <cell r="C2" t="str">
            <v>Industrial inorganic chemicals (281)</v>
          </cell>
        </row>
        <row r="3">
          <cell r="A3" t="str">
            <v>mining</v>
          </cell>
          <cell r="C3" t="str">
            <v>Drugs (283)</v>
          </cell>
        </row>
        <row r="4">
          <cell r="A4" t="str">
            <v>construction</v>
          </cell>
          <cell r="C4" t="str">
            <v>Industrial organic chemicals (286)</v>
          </cell>
        </row>
        <row r="5">
          <cell r="A5" t="str">
            <v>manufacturing</v>
          </cell>
          <cell r="C5" t="str">
            <v>Computer and office equipment (357)</v>
          </cell>
        </row>
        <row r="6">
          <cell r="A6" t="str">
            <v>transportation &amp; logistics</v>
          </cell>
          <cell r="C6" t="str">
            <v>Communications equipment (366)</v>
          </cell>
        </row>
        <row r="7">
          <cell r="A7" t="str">
            <v>communications</v>
          </cell>
          <cell r="C7" t="str">
            <v>Electronic components (367)</v>
          </cell>
        </row>
        <row r="8">
          <cell r="A8" t="str">
            <v>information technology</v>
          </cell>
          <cell r="C8" t="str">
            <v>Aircraft and parts (372)</v>
          </cell>
        </row>
        <row r="9">
          <cell r="A9" t="str">
            <v>scientific research</v>
          </cell>
          <cell r="C9" t="str">
            <v>Guided missiles, space vehicles, (376)</v>
          </cell>
        </row>
        <row r="10">
          <cell r="A10" t="str">
            <v>business services</v>
          </cell>
          <cell r="C10" t="str">
            <v>Search and navigation equipment (381)</v>
          </cell>
        </row>
        <row r="11">
          <cell r="A11" t="str">
            <v>engineering services</v>
          </cell>
          <cell r="C11" t="str">
            <v>Measuring and controlling devices (382)</v>
          </cell>
        </row>
        <row r="12">
          <cell r="A12" t="str">
            <v>other professional/technical services</v>
          </cell>
          <cell r="C12" t="str">
            <v>Other Manufacturing</v>
          </cell>
        </row>
        <row r="13">
          <cell r="A13" t="str">
            <v>healthcare delivery</v>
          </cell>
        </row>
        <row r="14">
          <cell r="A14" t="str">
            <v>education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im@illinoiseventures.com" TargetMode="External" /><Relationship Id="rId2" Type="http://schemas.openxmlformats.org/officeDocument/2006/relationships/hyperlink" Target="mailto:steele@mbi.org" TargetMode="External" /><Relationship Id="rId3" Type="http://schemas.openxmlformats.org/officeDocument/2006/relationships/hyperlink" Target="mailto:jeff@purelansing.com" TargetMode="External" /><Relationship Id="rId4" Type="http://schemas.openxmlformats.org/officeDocument/2006/relationships/hyperlink" Target="mailto:manisha@michiganvca.org" TargetMode="External" /><Relationship Id="rId5" Type="http://schemas.openxmlformats.org/officeDocument/2006/relationships/hyperlink" Target="http://www.tvp.com/" TargetMode="External" /><Relationship Id="rId6" Type="http://schemas.openxmlformats.org/officeDocument/2006/relationships/hyperlink" Target="mailto:leadcenter@isbdc.org" TargetMode="External" /><Relationship Id="rId7" Type="http://schemas.openxmlformats.org/officeDocument/2006/relationships/hyperlink" Target="mailto:llewellen@ieda.org" TargetMode="External" /><Relationship Id="rId8" Type="http://schemas.openxmlformats.org/officeDocument/2006/relationships/hyperlink" Target="mailto:ebecks@lssu.edu" TargetMode="External" /><Relationship Id="rId9" Type="http://schemas.openxmlformats.org/officeDocument/2006/relationships/hyperlink" Target="mailto:phenderson@ardc.org" TargetMode="External" /><Relationship Id="rId10" Type="http://schemas.openxmlformats.org/officeDocument/2006/relationships/hyperlink" Target="mailto:robert.voss@ecrdc.org" TargetMode="External" /><Relationship Id="rId11" Type="http://schemas.openxmlformats.org/officeDocument/2006/relationships/hyperlink" Target="mailto:bleach@braintreepartners.org"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52"/>
  <sheetViews>
    <sheetView tabSelected="1" zoomScalePageLayoutView="150"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8.8515625" defaultRowHeight="15"/>
  <cols>
    <col min="1" max="1" width="11.8515625" style="0" customWidth="1"/>
    <col min="2" max="2" width="30.7109375" style="0" customWidth="1"/>
    <col min="3" max="28" width="30.140625" style="0" customWidth="1"/>
  </cols>
  <sheetData>
    <row r="1" spans="1:30" s="1" customFormat="1" ht="75">
      <c r="A1" s="17" t="s">
        <v>0</v>
      </c>
      <c r="B1" s="18" t="s">
        <v>1</v>
      </c>
      <c r="C1" s="18" t="s">
        <v>2</v>
      </c>
      <c r="D1" s="17" t="s">
        <v>3</v>
      </c>
      <c r="E1" s="17" t="s">
        <v>4</v>
      </c>
      <c r="F1" s="17" t="s">
        <v>5</v>
      </c>
      <c r="G1" s="17" t="s">
        <v>6</v>
      </c>
      <c r="H1" s="17" t="s">
        <v>7</v>
      </c>
      <c r="I1" s="17" t="s">
        <v>8</v>
      </c>
      <c r="J1" s="17" t="s">
        <v>9</v>
      </c>
      <c r="K1" s="18" t="s">
        <v>10</v>
      </c>
      <c r="L1" s="6" t="s">
        <v>1921</v>
      </c>
      <c r="M1" s="6" t="s">
        <v>11</v>
      </c>
      <c r="N1" s="6" t="s">
        <v>1922</v>
      </c>
      <c r="O1" s="18" t="s">
        <v>1923</v>
      </c>
      <c r="P1" s="18" t="s">
        <v>1924</v>
      </c>
      <c r="Q1" s="18" t="s">
        <v>1925</v>
      </c>
      <c r="R1" s="18" t="s">
        <v>1926</v>
      </c>
      <c r="S1" s="18" t="s">
        <v>1927</v>
      </c>
      <c r="T1" s="18" t="s">
        <v>1928</v>
      </c>
      <c r="U1" s="18" t="s">
        <v>1929</v>
      </c>
      <c r="V1" s="18" t="s">
        <v>1930</v>
      </c>
      <c r="W1" s="18" t="s">
        <v>12</v>
      </c>
      <c r="X1" s="18" t="s">
        <v>1931</v>
      </c>
      <c r="Y1" s="6" t="s">
        <v>1932</v>
      </c>
      <c r="Z1" s="18" t="s">
        <v>1933</v>
      </c>
      <c r="AA1" s="18" t="s">
        <v>1934</v>
      </c>
      <c r="AB1" s="18" t="s">
        <v>1935</v>
      </c>
      <c r="AC1" s="16" t="s">
        <v>1905</v>
      </c>
      <c r="AD1" s="16" t="s">
        <v>1906</v>
      </c>
    </row>
    <row r="2" spans="1:30" ht="14.25">
      <c r="A2" s="30">
        <v>1</v>
      </c>
      <c r="B2" s="12" t="s">
        <v>14</v>
      </c>
      <c r="C2" s="8" t="s">
        <v>15</v>
      </c>
      <c r="D2" s="3" t="s">
        <v>16</v>
      </c>
      <c r="E2" s="3" t="s">
        <v>17</v>
      </c>
      <c r="F2" s="3" t="s">
        <v>18</v>
      </c>
      <c r="G2" s="3" t="s">
        <v>19</v>
      </c>
      <c r="H2" s="3" t="s">
        <v>20</v>
      </c>
      <c r="I2" s="11" t="s">
        <v>21</v>
      </c>
      <c r="J2" s="3">
        <v>43201</v>
      </c>
      <c r="K2" s="3" t="s">
        <v>22</v>
      </c>
      <c r="L2" s="7"/>
      <c r="M2" s="7"/>
      <c r="N2" s="7"/>
      <c r="O2" s="9"/>
      <c r="P2" s="9"/>
      <c r="Q2" s="9"/>
      <c r="R2" s="7" t="s">
        <v>23</v>
      </c>
      <c r="S2" s="7"/>
      <c r="T2" s="7"/>
      <c r="U2" s="7" t="s">
        <v>24</v>
      </c>
      <c r="V2" s="7"/>
      <c r="W2" s="7"/>
      <c r="X2" s="7"/>
      <c r="Y2" s="7"/>
      <c r="Z2" s="7"/>
      <c r="AA2" s="7"/>
      <c r="AB2" s="19" t="s">
        <v>25</v>
      </c>
      <c r="AC2" s="3" t="s">
        <v>13</v>
      </c>
      <c r="AD2" s="3" t="str">
        <f aca="true" t="shared" si="0" ref="AD2:AD10">IF(OR(ISTEXT(U2),ISTEXT(V2)),"y","n")</f>
        <v>y</v>
      </c>
    </row>
    <row r="3" spans="1:30" ht="15">
      <c r="A3" s="31">
        <v>2</v>
      </c>
      <c r="B3" s="3" t="s">
        <v>1702</v>
      </c>
      <c r="C3" s="3" t="s">
        <v>1703</v>
      </c>
      <c r="D3" s="3" t="s">
        <v>1704</v>
      </c>
      <c r="E3" s="3" t="s">
        <v>545</v>
      </c>
      <c r="F3" s="3" t="s">
        <v>1705</v>
      </c>
      <c r="G3" s="3" t="s">
        <v>1706</v>
      </c>
      <c r="H3" s="3" t="s">
        <v>1707</v>
      </c>
      <c r="I3" s="3" t="s">
        <v>312</v>
      </c>
      <c r="J3" s="3">
        <v>54601</v>
      </c>
      <c r="K3" s="3" t="s">
        <v>1708</v>
      </c>
      <c r="L3" s="3"/>
      <c r="M3" s="3"/>
      <c r="N3" s="3"/>
      <c r="O3" s="3"/>
      <c r="P3" s="3"/>
      <c r="Q3" s="3"/>
      <c r="R3" s="3"/>
      <c r="S3" s="3"/>
      <c r="T3" s="3"/>
      <c r="U3" s="3"/>
      <c r="V3" s="3"/>
      <c r="W3" s="3"/>
      <c r="X3" s="3"/>
      <c r="Y3" s="3"/>
      <c r="Z3" s="3"/>
      <c r="AA3" s="3"/>
      <c r="AB3" s="3" t="s">
        <v>1709</v>
      </c>
      <c r="AC3" s="3" t="s">
        <v>193</v>
      </c>
      <c r="AD3" s="3" t="str">
        <f t="shared" si="0"/>
        <v>n</v>
      </c>
    </row>
    <row r="4" spans="1:30" ht="15">
      <c r="A4" s="31">
        <v>3</v>
      </c>
      <c r="B4" s="21" t="s">
        <v>1416</v>
      </c>
      <c r="C4" s="3" t="s">
        <v>1417</v>
      </c>
      <c r="D4" s="3" t="s">
        <v>1418</v>
      </c>
      <c r="E4" s="3"/>
      <c r="F4" s="3"/>
      <c r="G4" s="3" t="s">
        <v>1419</v>
      </c>
      <c r="H4" s="3"/>
      <c r="I4" s="3" t="s">
        <v>80</v>
      </c>
      <c r="J4" s="3"/>
      <c r="K4" s="3"/>
      <c r="L4" s="3"/>
      <c r="M4" s="3"/>
      <c r="N4" s="3"/>
      <c r="O4" s="3"/>
      <c r="P4" s="3"/>
      <c r="Q4" s="3"/>
      <c r="R4" s="3"/>
      <c r="S4" s="3"/>
      <c r="T4" s="3"/>
      <c r="U4" s="3"/>
      <c r="V4" s="3"/>
      <c r="W4" s="3"/>
      <c r="X4" s="3"/>
      <c r="Y4" s="3"/>
      <c r="Z4" s="3"/>
      <c r="AA4" s="3"/>
      <c r="AB4" s="3"/>
      <c r="AC4" s="3" t="s">
        <v>193</v>
      </c>
      <c r="AD4" s="3" t="str">
        <f t="shared" si="0"/>
        <v>n</v>
      </c>
    </row>
    <row r="5" spans="1:30" ht="15">
      <c r="A5" s="31">
        <v>4</v>
      </c>
      <c r="B5" s="12" t="s">
        <v>27</v>
      </c>
      <c r="C5" s="8" t="s">
        <v>28</v>
      </c>
      <c r="D5" s="3" t="s">
        <v>29</v>
      </c>
      <c r="E5" s="3"/>
      <c r="F5" s="3"/>
      <c r="G5" s="11" t="s">
        <v>30</v>
      </c>
      <c r="H5" s="3" t="s">
        <v>31</v>
      </c>
      <c r="I5" s="3" t="s">
        <v>32</v>
      </c>
      <c r="J5" s="3">
        <v>60606</v>
      </c>
      <c r="K5" s="3" t="s">
        <v>33</v>
      </c>
      <c r="L5" s="7"/>
      <c r="M5" s="7"/>
      <c r="N5" s="7"/>
      <c r="O5" s="9"/>
      <c r="P5" s="9"/>
      <c r="Q5" s="9"/>
      <c r="R5" s="7" t="s">
        <v>34</v>
      </c>
      <c r="S5" s="7"/>
      <c r="T5" s="7" t="s">
        <v>35</v>
      </c>
      <c r="U5" s="7"/>
      <c r="V5" s="7"/>
      <c r="W5" s="7"/>
      <c r="X5" s="7"/>
      <c r="Y5" s="7"/>
      <c r="Z5" s="7"/>
      <c r="AA5" s="7"/>
      <c r="AB5" s="7" t="s">
        <v>36</v>
      </c>
      <c r="AC5" s="3" t="s">
        <v>13</v>
      </c>
      <c r="AD5" s="3" t="str">
        <f t="shared" si="0"/>
        <v>n</v>
      </c>
    </row>
    <row r="6" spans="1:30" ht="15">
      <c r="A6" s="31">
        <v>5</v>
      </c>
      <c r="B6" s="12" t="s">
        <v>37</v>
      </c>
      <c r="C6" s="8" t="s">
        <v>38</v>
      </c>
      <c r="D6" s="3" t="s">
        <v>39</v>
      </c>
      <c r="E6" s="3" t="s">
        <v>40</v>
      </c>
      <c r="F6" s="3"/>
      <c r="G6" s="3" t="s">
        <v>41</v>
      </c>
      <c r="H6" s="3" t="s">
        <v>42</v>
      </c>
      <c r="I6" s="3" t="s">
        <v>32</v>
      </c>
      <c r="J6" s="3">
        <v>60515</v>
      </c>
      <c r="K6" s="3" t="s">
        <v>43</v>
      </c>
      <c r="L6" s="7"/>
      <c r="M6" s="7"/>
      <c r="N6" s="7"/>
      <c r="O6" s="9" t="s">
        <v>44</v>
      </c>
      <c r="P6" s="9"/>
      <c r="Q6" s="9"/>
      <c r="R6" s="7" t="s">
        <v>34</v>
      </c>
      <c r="S6" s="7"/>
      <c r="T6" s="7" t="s">
        <v>35</v>
      </c>
      <c r="U6" s="7"/>
      <c r="V6" s="7"/>
      <c r="W6" s="7"/>
      <c r="X6" s="7"/>
      <c r="Y6" s="7"/>
      <c r="Z6" s="7"/>
      <c r="AA6" s="7"/>
      <c r="AB6" s="10" t="s">
        <v>45</v>
      </c>
      <c r="AC6" s="3" t="s">
        <v>13</v>
      </c>
      <c r="AD6" s="3" t="str">
        <f t="shared" si="0"/>
        <v>n</v>
      </c>
    </row>
    <row r="7" spans="1:30" ht="15">
      <c r="A7" s="31">
        <v>6</v>
      </c>
      <c r="B7" s="12" t="s">
        <v>46</v>
      </c>
      <c r="C7" s="8" t="s">
        <v>47</v>
      </c>
      <c r="D7" s="3" t="s">
        <v>48</v>
      </c>
      <c r="E7" s="3" t="s">
        <v>49</v>
      </c>
      <c r="F7" s="3" t="s">
        <v>50</v>
      </c>
      <c r="G7" s="3" t="s">
        <v>51</v>
      </c>
      <c r="H7" s="3" t="s">
        <v>52</v>
      </c>
      <c r="I7" s="3" t="s">
        <v>53</v>
      </c>
      <c r="J7" s="3">
        <v>55402</v>
      </c>
      <c r="K7" s="11" t="s">
        <v>54</v>
      </c>
      <c r="L7" s="7" t="s">
        <v>55</v>
      </c>
      <c r="M7" s="7"/>
      <c r="N7" s="7"/>
      <c r="O7" s="9" t="s">
        <v>56</v>
      </c>
      <c r="P7" s="9"/>
      <c r="Q7" s="9"/>
      <c r="R7" s="7" t="s">
        <v>34</v>
      </c>
      <c r="S7" s="7"/>
      <c r="T7" s="7" t="s">
        <v>35</v>
      </c>
      <c r="U7" s="7"/>
      <c r="V7" s="7"/>
      <c r="W7" s="7"/>
      <c r="X7" s="7"/>
      <c r="Y7" s="7"/>
      <c r="Z7" s="7"/>
      <c r="AA7" s="7"/>
      <c r="AB7" s="7" t="s">
        <v>57</v>
      </c>
      <c r="AC7" s="3" t="s">
        <v>13</v>
      </c>
      <c r="AD7" s="3" t="str">
        <f t="shared" si="0"/>
        <v>n</v>
      </c>
    </row>
    <row r="8" spans="1:30" ht="15">
      <c r="A8" s="31">
        <v>7</v>
      </c>
      <c r="B8" s="12" t="s">
        <v>59</v>
      </c>
      <c r="C8" s="8" t="s">
        <v>60</v>
      </c>
      <c r="D8" s="3" t="s">
        <v>61</v>
      </c>
      <c r="E8" s="3" t="s">
        <v>62</v>
      </c>
      <c r="F8" s="3" t="s">
        <v>63</v>
      </c>
      <c r="G8" s="3" t="s">
        <v>64</v>
      </c>
      <c r="H8" s="3" t="s">
        <v>65</v>
      </c>
      <c r="I8" s="3" t="s">
        <v>53</v>
      </c>
      <c r="J8" s="3">
        <v>56716</v>
      </c>
      <c r="K8" s="3" t="s">
        <v>66</v>
      </c>
      <c r="L8" s="7" t="s">
        <v>67</v>
      </c>
      <c r="M8" s="7"/>
      <c r="N8" s="7"/>
      <c r="O8" s="9" t="s">
        <v>68</v>
      </c>
      <c r="P8" s="10" t="s">
        <v>69</v>
      </c>
      <c r="Q8" s="9"/>
      <c r="R8" s="7" t="s">
        <v>58</v>
      </c>
      <c r="S8" s="7" t="s">
        <v>70</v>
      </c>
      <c r="T8" s="7" t="s">
        <v>71</v>
      </c>
      <c r="U8" s="7"/>
      <c r="V8" s="7"/>
      <c r="W8" s="7"/>
      <c r="X8" s="7"/>
      <c r="Y8" s="7"/>
      <c r="Z8" s="7"/>
      <c r="AA8" s="7"/>
      <c r="AB8" s="7" t="s">
        <v>72</v>
      </c>
      <c r="AC8" s="3" t="s">
        <v>13</v>
      </c>
      <c r="AD8" s="3" t="str">
        <f t="shared" si="0"/>
        <v>n</v>
      </c>
    </row>
    <row r="9" spans="1:30" ht="15">
      <c r="A9" s="31">
        <v>8</v>
      </c>
      <c r="B9" s="12" t="s">
        <v>73</v>
      </c>
      <c r="C9" s="8" t="s">
        <v>74</v>
      </c>
      <c r="D9" s="3" t="s">
        <v>75</v>
      </c>
      <c r="E9" s="3" t="s">
        <v>76</v>
      </c>
      <c r="F9" s="3" t="s">
        <v>77</v>
      </c>
      <c r="G9" s="3" t="s">
        <v>78</v>
      </c>
      <c r="H9" s="3" t="s">
        <v>79</v>
      </c>
      <c r="I9" s="3" t="s">
        <v>80</v>
      </c>
      <c r="J9" s="3">
        <v>46229</v>
      </c>
      <c r="K9" s="3" t="s">
        <v>81</v>
      </c>
      <c r="L9" s="7"/>
      <c r="M9" s="7"/>
      <c r="N9" s="7"/>
      <c r="O9" s="9"/>
      <c r="P9" s="9"/>
      <c r="Q9" s="9"/>
      <c r="R9" s="7" t="s">
        <v>34</v>
      </c>
      <c r="S9" s="7"/>
      <c r="T9" s="7" t="s">
        <v>35</v>
      </c>
      <c r="U9" s="7"/>
      <c r="V9" s="7"/>
      <c r="W9" s="7"/>
      <c r="X9" s="7"/>
      <c r="Y9" s="7"/>
      <c r="Z9" s="7"/>
      <c r="AA9" s="7"/>
      <c r="AB9" s="10" t="s">
        <v>82</v>
      </c>
      <c r="AC9" s="3" t="s">
        <v>13</v>
      </c>
      <c r="AD9" s="3" t="str">
        <f t="shared" si="0"/>
        <v>n</v>
      </c>
    </row>
    <row r="10" spans="1:30" s="3" customFormat="1" ht="15">
      <c r="A10" s="31">
        <v>9</v>
      </c>
      <c r="B10" s="3" t="s">
        <v>1622</v>
      </c>
      <c r="C10" s="3" t="s">
        <v>1623</v>
      </c>
      <c r="D10" s="3" t="s">
        <v>1624</v>
      </c>
      <c r="E10" s="3" t="s">
        <v>76</v>
      </c>
      <c r="F10" s="3" t="s">
        <v>1625</v>
      </c>
      <c r="G10" s="3" t="s">
        <v>1626</v>
      </c>
      <c r="H10" s="3" t="s">
        <v>1627</v>
      </c>
      <c r="I10" s="3" t="s">
        <v>21</v>
      </c>
      <c r="J10" s="3">
        <v>44311</v>
      </c>
      <c r="O10" s="3" t="s">
        <v>1628</v>
      </c>
      <c r="P10" s="3" t="s">
        <v>1629</v>
      </c>
      <c r="Q10" s="3" t="s">
        <v>1630</v>
      </c>
      <c r="AB10" s="3" t="s">
        <v>1631</v>
      </c>
      <c r="AC10" s="3" t="s">
        <v>193</v>
      </c>
      <c r="AD10" s="3" t="str">
        <f t="shared" si="0"/>
        <v>n</v>
      </c>
    </row>
    <row r="11" spans="1:30" ht="15">
      <c r="A11" s="31">
        <v>10</v>
      </c>
      <c r="B11" s="12" t="s">
        <v>1907</v>
      </c>
      <c r="C11" s="3" t="s">
        <v>1908</v>
      </c>
      <c r="D11" s="3" t="s">
        <v>1909</v>
      </c>
      <c r="E11" s="3" t="s">
        <v>1910</v>
      </c>
      <c r="F11" s="3"/>
      <c r="G11" s="3" t="s">
        <v>1911</v>
      </c>
      <c r="H11" s="3" t="s">
        <v>1912</v>
      </c>
      <c r="I11" s="3" t="s">
        <v>1913</v>
      </c>
      <c r="J11" s="15">
        <v>2210</v>
      </c>
      <c r="K11" s="3"/>
      <c r="L11" s="3"/>
      <c r="M11" s="3"/>
      <c r="N11" s="3"/>
      <c r="O11" s="3" t="s">
        <v>1914</v>
      </c>
      <c r="P11" s="3"/>
      <c r="Q11" s="3"/>
      <c r="R11" s="7" t="s">
        <v>58</v>
      </c>
      <c r="S11" s="3"/>
      <c r="T11" s="8" t="s">
        <v>334</v>
      </c>
      <c r="U11" s="3" t="s">
        <v>1915</v>
      </c>
      <c r="V11" s="3"/>
      <c r="W11" s="3"/>
      <c r="X11" s="3"/>
      <c r="Y11" s="3" t="s">
        <v>1916</v>
      </c>
      <c r="Z11" s="3"/>
      <c r="AA11" s="3"/>
      <c r="AB11" s="24" t="s">
        <v>1917</v>
      </c>
      <c r="AC11" s="3" t="s">
        <v>193</v>
      </c>
      <c r="AD11" s="3" t="s">
        <v>1919</v>
      </c>
    </row>
    <row r="12" spans="1:30" ht="15">
      <c r="A12" s="31">
        <v>11</v>
      </c>
      <c r="B12" s="12" t="s">
        <v>83</v>
      </c>
      <c r="C12" s="8" t="s">
        <v>84</v>
      </c>
      <c r="D12" s="3"/>
      <c r="E12" s="3"/>
      <c r="F12" s="3"/>
      <c r="G12" s="11" t="s">
        <v>85</v>
      </c>
      <c r="H12" s="11" t="s">
        <v>86</v>
      </c>
      <c r="I12" s="11" t="s">
        <v>87</v>
      </c>
      <c r="J12" s="3" t="s">
        <v>88</v>
      </c>
      <c r="K12" s="20" t="s">
        <v>89</v>
      </c>
      <c r="L12" s="7"/>
      <c r="M12" s="7"/>
      <c r="N12" s="7"/>
      <c r="O12" s="9"/>
      <c r="P12" s="9"/>
      <c r="Q12" s="9"/>
      <c r="R12" s="7" t="s">
        <v>34</v>
      </c>
      <c r="S12" s="7"/>
      <c r="T12" s="7" t="s">
        <v>35</v>
      </c>
      <c r="U12" s="7"/>
      <c r="V12" s="7"/>
      <c r="W12" s="7"/>
      <c r="X12" s="7"/>
      <c r="Y12" s="7"/>
      <c r="Z12" s="7"/>
      <c r="AA12" s="7"/>
      <c r="AB12" s="7" t="s">
        <v>90</v>
      </c>
      <c r="AC12" s="3" t="s">
        <v>13</v>
      </c>
      <c r="AD12" s="3" t="str">
        <f aca="true" t="shared" si="1" ref="AD12:AD35">IF(OR(ISTEXT(U12),ISTEXT(V12)),"y","n")</f>
        <v>n</v>
      </c>
    </row>
    <row r="13" spans="1:30" ht="15">
      <c r="A13" s="31">
        <v>12</v>
      </c>
      <c r="B13" s="12" t="s">
        <v>91</v>
      </c>
      <c r="C13" s="8" t="s">
        <v>92</v>
      </c>
      <c r="D13" s="3" t="s">
        <v>93</v>
      </c>
      <c r="E13" s="3" t="s">
        <v>94</v>
      </c>
      <c r="F13" s="3" t="s">
        <v>95</v>
      </c>
      <c r="G13" s="3" t="s">
        <v>96</v>
      </c>
      <c r="H13" s="3" t="s">
        <v>97</v>
      </c>
      <c r="I13" s="3" t="s">
        <v>98</v>
      </c>
      <c r="J13" s="3">
        <v>48104</v>
      </c>
      <c r="K13" s="3" t="s">
        <v>99</v>
      </c>
      <c r="L13" s="7"/>
      <c r="M13" s="7"/>
      <c r="N13" s="7"/>
      <c r="O13" s="7" t="s">
        <v>100</v>
      </c>
      <c r="P13" s="7" t="s">
        <v>101</v>
      </c>
      <c r="Q13" s="7" t="s">
        <v>102</v>
      </c>
      <c r="R13" s="7" t="s">
        <v>58</v>
      </c>
      <c r="S13" s="7"/>
      <c r="T13" s="9" t="s">
        <v>103</v>
      </c>
      <c r="U13" s="7" t="s">
        <v>104</v>
      </c>
      <c r="V13" s="9" t="s">
        <v>105</v>
      </c>
      <c r="W13" s="7"/>
      <c r="X13" s="7"/>
      <c r="Y13" s="7"/>
      <c r="Z13" s="7"/>
      <c r="AA13" s="7"/>
      <c r="AB13" s="19" t="s">
        <v>106</v>
      </c>
      <c r="AC13" s="3" t="s">
        <v>13</v>
      </c>
      <c r="AD13" s="3" t="str">
        <f t="shared" si="1"/>
        <v>y</v>
      </c>
    </row>
    <row r="14" spans="1:30" ht="15">
      <c r="A14" s="31">
        <v>13</v>
      </c>
      <c r="B14" s="12" t="s">
        <v>107</v>
      </c>
      <c r="C14" s="8" t="s">
        <v>108</v>
      </c>
      <c r="D14" s="3"/>
      <c r="E14" s="3"/>
      <c r="F14" s="3"/>
      <c r="G14" s="3" t="s">
        <v>109</v>
      </c>
      <c r="H14" s="3" t="s">
        <v>31</v>
      </c>
      <c r="I14" s="3" t="s">
        <v>32</v>
      </c>
      <c r="J14" s="3">
        <v>60606</v>
      </c>
      <c r="K14" s="3" t="s">
        <v>43</v>
      </c>
      <c r="L14" s="7"/>
      <c r="M14" s="7"/>
      <c r="N14" s="7"/>
      <c r="O14" s="9"/>
      <c r="P14" s="9"/>
      <c r="Q14" s="9"/>
      <c r="R14" s="7" t="s">
        <v>34</v>
      </c>
      <c r="S14" s="7"/>
      <c r="T14" s="7" t="s">
        <v>35</v>
      </c>
      <c r="U14" s="7"/>
      <c r="V14" s="7"/>
      <c r="W14" s="7"/>
      <c r="X14" s="7"/>
      <c r="Y14" s="7"/>
      <c r="Z14" s="7"/>
      <c r="AA14" s="7"/>
      <c r="AB14" s="7" t="s">
        <v>110</v>
      </c>
      <c r="AC14" s="3" t="s">
        <v>13</v>
      </c>
      <c r="AD14" s="3" t="str">
        <f t="shared" si="1"/>
        <v>n</v>
      </c>
    </row>
    <row r="15" spans="1:30" ht="15">
      <c r="A15" s="31">
        <v>14</v>
      </c>
      <c r="B15" s="12" t="s">
        <v>111</v>
      </c>
      <c r="C15" s="8" t="s">
        <v>112</v>
      </c>
      <c r="D15" s="3" t="s">
        <v>113</v>
      </c>
      <c r="E15" s="3" t="s">
        <v>114</v>
      </c>
      <c r="F15" s="3" t="s">
        <v>115</v>
      </c>
      <c r="G15" s="3" t="s">
        <v>116</v>
      </c>
      <c r="H15" s="3" t="s">
        <v>117</v>
      </c>
      <c r="I15" s="3" t="s">
        <v>98</v>
      </c>
      <c r="J15" s="3">
        <v>49007</v>
      </c>
      <c r="K15" s="3" t="s">
        <v>43</v>
      </c>
      <c r="L15" s="7"/>
      <c r="M15" s="7"/>
      <c r="N15" s="7"/>
      <c r="O15" s="9" t="s">
        <v>118</v>
      </c>
      <c r="P15" s="9" t="s">
        <v>119</v>
      </c>
      <c r="Q15" s="9" t="s">
        <v>120</v>
      </c>
      <c r="R15" s="7" t="s">
        <v>34</v>
      </c>
      <c r="S15" s="7"/>
      <c r="T15" s="7" t="s">
        <v>35</v>
      </c>
      <c r="U15" s="7"/>
      <c r="V15" s="7"/>
      <c r="W15" s="7"/>
      <c r="X15" s="7"/>
      <c r="Y15" s="7"/>
      <c r="Z15" s="7"/>
      <c r="AA15" s="7"/>
      <c r="AB15" s="7" t="s">
        <v>121</v>
      </c>
      <c r="AC15" s="3" t="s">
        <v>13</v>
      </c>
      <c r="AD15" s="3" t="str">
        <f t="shared" si="1"/>
        <v>n</v>
      </c>
    </row>
    <row r="16" spans="1:30" ht="14.25">
      <c r="A16" s="31">
        <v>15</v>
      </c>
      <c r="B16" s="12" t="s">
        <v>122</v>
      </c>
      <c r="C16" s="8" t="s">
        <v>123</v>
      </c>
      <c r="D16" s="3"/>
      <c r="E16" s="3"/>
      <c r="F16" s="3"/>
      <c r="G16" s="11" t="s">
        <v>124</v>
      </c>
      <c r="H16" s="3" t="s">
        <v>97</v>
      </c>
      <c r="I16" s="3" t="s">
        <v>98</v>
      </c>
      <c r="J16" s="3">
        <v>48104</v>
      </c>
      <c r="K16" s="3" t="s">
        <v>125</v>
      </c>
      <c r="L16" s="7"/>
      <c r="M16" s="7"/>
      <c r="N16" s="7"/>
      <c r="O16" s="9" t="s">
        <v>126</v>
      </c>
      <c r="P16" s="9"/>
      <c r="Q16" s="9"/>
      <c r="R16" s="7" t="s">
        <v>34</v>
      </c>
      <c r="S16" s="7"/>
      <c r="T16" s="7" t="s">
        <v>35</v>
      </c>
      <c r="U16" s="7"/>
      <c r="V16" s="7"/>
      <c r="W16" s="7"/>
      <c r="X16" s="7"/>
      <c r="Y16" s="7"/>
      <c r="Z16" s="7"/>
      <c r="AA16" s="7"/>
      <c r="AB16" s="7" t="s">
        <v>127</v>
      </c>
      <c r="AC16" s="3" t="s">
        <v>13</v>
      </c>
      <c r="AD16" s="3" t="str">
        <f t="shared" si="1"/>
        <v>n</v>
      </c>
    </row>
    <row r="17" spans="1:30" ht="15">
      <c r="A17" s="31">
        <v>16</v>
      </c>
      <c r="B17" s="12" t="s">
        <v>128</v>
      </c>
      <c r="C17" s="8" t="s">
        <v>129</v>
      </c>
      <c r="D17" s="11" t="s">
        <v>130</v>
      </c>
      <c r="E17" s="3" t="s">
        <v>131</v>
      </c>
      <c r="F17" s="3"/>
      <c r="G17" s="3" t="s">
        <v>132</v>
      </c>
      <c r="H17" s="3" t="s">
        <v>97</v>
      </c>
      <c r="I17" s="3" t="s">
        <v>98</v>
      </c>
      <c r="J17" s="3">
        <v>48104</v>
      </c>
      <c r="K17" s="3" t="s">
        <v>43</v>
      </c>
      <c r="L17" s="7"/>
      <c r="M17" s="7"/>
      <c r="N17" s="7"/>
      <c r="O17" s="9" t="s">
        <v>133</v>
      </c>
      <c r="P17" s="10" t="s">
        <v>134</v>
      </c>
      <c r="Q17" s="9" t="s">
        <v>135</v>
      </c>
      <c r="R17" s="7" t="s">
        <v>34</v>
      </c>
      <c r="S17" s="7"/>
      <c r="T17" s="7" t="s">
        <v>35</v>
      </c>
      <c r="U17" s="7"/>
      <c r="V17" s="7"/>
      <c r="W17" s="7"/>
      <c r="X17" s="7"/>
      <c r="Y17" s="7"/>
      <c r="Z17" s="7"/>
      <c r="AA17" s="7"/>
      <c r="AB17" s="7" t="s">
        <v>136</v>
      </c>
      <c r="AC17" s="3" t="s">
        <v>13</v>
      </c>
      <c r="AD17" s="3" t="str">
        <f t="shared" si="1"/>
        <v>n</v>
      </c>
    </row>
    <row r="18" spans="1:30" s="4" customFormat="1" ht="15">
      <c r="A18" s="31">
        <v>17</v>
      </c>
      <c r="B18" s="12" t="s">
        <v>137</v>
      </c>
      <c r="C18" s="8" t="s">
        <v>138</v>
      </c>
      <c r="D18" s="3"/>
      <c r="E18" s="3" t="s">
        <v>139</v>
      </c>
      <c r="F18" s="3" t="s">
        <v>140</v>
      </c>
      <c r="G18" s="3" t="s">
        <v>141</v>
      </c>
      <c r="H18" s="3" t="s">
        <v>31</v>
      </c>
      <c r="I18" s="3" t="s">
        <v>32</v>
      </c>
      <c r="J18" s="3">
        <v>60631</v>
      </c>
      <c r="K18" s="3" t="s">
        <v>43</v>
      </c>
      <c r="L18" s="7"/>
      <c r="M18" s="7"/>
      <c r="N18" s="7"/>
      <c r="O18" s="9" t="s">
        <v>142</v>
      </c>
      <c r="P18" s="9"/>
      <c r="Q18" s="9"/>
      <c r="R18" s="7" t="s">
        <v>34</v>
      </c>
      <c r="S18" s="7"/>
      <c r="T18" s="7" t="s">
        <v>35</v>
      </c>
      <c r="U18" s="7" t="s">
        <v>143</v>
      </c>
      <c r="V18" s="7" t="s">
        <v>144</v>
      </c>
      <c r="W18" s="3"/>
      <c r="X18" s="7"/>
      <c r="Y18" s="7"/>
      <c r="Z18" s="7"/>
      <c r="AA18" s="7"/>
      <c r="AB18" s="7" t="s">
        <v>145</v>
      </c>
      <c r="AC18" s="3" t="s">
        <v>13</v>
      </c>
      <c r="AD18" s="3" t="str">
        <f t="shared" si="1"/>
        <v>y</v>
      </c>
    </row>
    <row r="19" spans="1:30" ht="15">
      <c r="A19" s="31">
        <v>18</v>
      </c>
      <c r="B19" s="3" t="s">
        <v>1752</v>
      </c>
      <c r="C19" s="3" t="s">
        <v>1753</v>
      </c>
      <c r="D19" s="3" t="s">
        <v>1754</v>
      </c>
      <c r="E19" s="3" t="s">
        <v>545</v>
      </c>
      <c r="F19" s="33" t="s">
        <v>1755</v>
      </c>
      <c r="G19" s="3" t="s">
        <v>1756</v>
      </c>
      <c r="H19" s="3" t="s">
        <v>1757</v>
      </c>
      <c r="I19" s="3" t="s">
        <v>53</v>
      </c>
      <c r="J19" s="3">
        <v>55802</v>
      </c>
      <c r="K19" s="3"/>
      <c r="L19" s="3"/>
      <c r="M19" s="3"/>
      <c r="N19" s="3"/>
      <c r="O19" s="3"/>
      <c r="P19" s="3"/>
      <c r="Q19" s="3"/>
      <c r="R19" s="3"/>
      <c r="S19" s="3"/>
      <c r="T19" s="3"/>
      <c r="U19" s="3"/>
      <c r="V19" s="3"/>
      <c r="W19" s="3"/>
      <c r="X19" s="3"/>
      <c r="Y19" s="3"/>
      <c r="Z19" s="3"/>
      <c r="AA19" s="3"/>
      <c r="AB19" s="3" t="s">
        <v>1758</v>
      </c>
      <c r="AC19" s="3" t="s">
        <v>193</v>
      </c>
      <c r="AD19" s="3" t="str">
        <f t="shared" si="1"/>
        <v>n</v>
      </c>
    </row>
    <row r="20" spans="1:30" ht="15">
      <c r="A20" s="31">
        <v>19</v>
      </c>
      <c r="B20" s="12" t="s">
        <v>146</v>
      </c>
      <c r="C20" s="8" t="s">
        <v>147</v>
      </c>
      <c r="D20" s="3"/>
      <c r="E20" s="3"/>
      <c r="F20" s="3"/>
      <c r="G20" s="11" t="s">
        <v>148</v>
      </c>
      <c r="H20" s="3" t="s">
        <v>149</v>
      </c>
      <c r="I20" s="3" t="s">
        <v>150</v>
      </c>
      <c r="J20" s="3" t="s">
        <v>151</v>
      </c>
      <c r="K20" s="3" t="s">
        <v>43</v>
      </c>
      <c r="L20" s="7"/>
      <c r="M20" s="7"/>
      <c r="N20" s="7"/>
      <c r="O20" s="9" t="s">
        <v>152</v>
      </c>
      <c r="P20" s="9" t="s">
        <v>153</v>
      </c>
      <c r="Q20" s="9" t="s">
        <v>154</v>
      </c>
      <c r="R20" s="7" t="s">
        <v>34</v>
      </c>
      <c r="S20" s="7"/>
      <c r="T20" s="7" t="s">
        <v>35</v>
      </c>
      <c r="U20" s="7"/>
      <c r="V20" s="7"/>
      <c r="W20" s="7"/>
      <c r="X20" s="7"/>
      <c r="Y20" s="7"/>
      <c r="Z20" s="7"/>
      <c r="AA20" s="7"/>
      <c r="AB20" s="7" t="s">
        <v>155</v>
      </c>
      <c r="AC20" s="3" t="s">
        <v>13</v>
      </c>
      <c r="AD20" s="3" t="str">
        <f t="shared" si="1"/>
        <v>n</v>
      </c>
    </row>
    <row r="21" spans="1:30" ht="15">
      <c r="A21" s="31">
        <v>20</v>
      </c>
      <c r="B21" s="12" t="s">
        <v>156</v>
      </c>
      <c r="C21" s="8" t="s">
        <v>157</v>
      </c>
      <c r="D21" s="3" t="s">
        <v>158</v>
      </c>
      <c r="E21" s="3"/>
      <c r="F21" s="3" t="s">
        <v>159</v>
      </c>
      <c r="G21" s="3"/>
      <c r="H21" s="3" t="s">
        <v>97</v>
      </c>
      <c r="I21" s="3" t="s">
        <v>98</v>
      </c>
      <c r="J21" s="3">
        <v>48104</v>
      </c>
      <c r="K21" s="3" t="s">
        <v>54</v>
      </c>
      <c r="L21" s="7"/>
      <c r="M21" s="7"/>
      <c r="N21" s="7"/>
      <c r="O21" s="9" t="s">
        <v>160</v>
      </c>
      <c r="P21" s="9"/>
      <c r="Q21" s="9"/>
      <c r="R21" s="7" t="s">
        <v>34</v>
      </c>
      <c r="S21" s="7"/>
      <c r="T21" s="7" t="s">
        <v>35</v>
      </c>
      <c r="U21" s="7"/>
      <c r="V21" s="7"/>
      <c r="W21" s="7"/>
      <c r="X21" s="7"/>
      <c r="Y21" s="7"/>
      <c r="Z21" s="7"/>
      <c r="AA21" s="7"/>
      <c r="AB21" s="7" t="s">
        <v>161</v>
      </c>
      <c r="AC21" s="3" t="s">
        <v>13</v>
      </c>
      <c r="AD21" s="3" t="str">
        <f t="shared" si="1"/>
        <v>n</v>
      </c>
    </row>
    <row r="22" spans="1:30" ht="14.25">
      <c r="A22" s="31">
        <v>21</v>
      </c>
      <c r="B22" s="3" t="s">
        <v>1817</v>
      </c>
      <c r="C22" s="3" t="s">
        <v>1818</v>
      </c>
      <c r="D22" s="3" t="s">
        <v>1819</v>
      </c>
      <c r="E22" s="3" t="s">
        <v>1820</v>
      </c>
      <c r="F22" s="3" t="s">
        <v>1821</v>
      </c>
      <c r="G22" s="3" t="s">
        <v>1822</v>
      </c>
      <c r="H22" s="3" t="s">
        <v>1627</v>
      </c>
      <c r="I22" s="3" t="s">
        <v>21</v>
      </c>
      <c r="J22" s="3">
        <v>44308</v>
      </c>
      <c r="K22" s="3"/>
      <c r="L22" s="3"/>
      <c r="M22" s="3"/>
      <c r="N22" s="3"/>
      <c r="O22" s="3" t="s">
        <v>1823</v>
      </c>
      <c r="P22" s="3"/>
      <c r="Q22" s="3"/>
      <c r="R22" s="3"/>
      <c r="S22" s="3"/>
      <c r="T22" s="3"/>
      <c r="U22" s="3"/>
      <c r="V22" s="3"/>
      <c r="W22" s="3"/>
      <c r="X22" s="3"/>
      <c r="Y22" s="3"/>
      <c r="Z22" s="3"/>
      <c r="AA22" s="3"/>
      <c r="AB22" s="3" t="s">
        <v>1824</v>
      </c>
      <c r="AC22" s="3" t="s">
        <v>193</v>
      </c>
      <c r="AD22" s="3" t="str">
        <f t="shared" si="1"/>
        <v>n</v>
      </c>
    </row>
    <row r="23" spans="1:30" ht="15">
      <c r="A23" s="31">
        <v>22</v>
      </c>
      <c r="B23" s="21" t="s">
        <v>162</v>
      </c>
      <c r="C23" s="8" t="s">
        <v>163</v>
      </c>
      <c r="D23" s="3" t="s">
        <v>164</v>
      </c>
      <c r="E23" s="3" t="s">
        <v>94</v>
      </c>
      <c r="F23" s="3" t="s">
        <v>165</v>
      </c>
      <c r="G23" s="20" t="s">
        <v>166</v>
      </c>
      <c r="H23" s="3" t="s">
        <v>167</v>
      </c>
      <c r="I23" s="3" t="s">
        <v>98</v>
      </c>
      <c r="J23" s="3">
        <v>48202</v>
      </c>
      <c r="K23" s="3" t="s">
        <v>33</v>
      </c>
      <c r="L23" s="7" t="s">
        <v>168</v>
      </c>
      <c r="M23" s="7"/>
      <c r="N23" s="7"/>
      <c r="O23" s="9" t="s">
        <v>169</v>
      </c>
      <c r="P23" s="9" t="s">
        <v>170</v>
      </c>
      <c r="Q23" s="9" t="s">
        <v>171</v>
      </c>
      <c r="R23" s="7" t="s">
        <v>172</v>
      </c>
      <c r="S23" s="9" t="s">
        <v>173</v>
      </c>
      <c r="T23" s="7" t="s">
        <v>174</v>
      </c>
      <c r="U23" s="9" t="s">
        <v>175</v>
      </c>
      <c r="V23" s="7"/>
      <c r="W23" s="7"/>
      <c r="X23" s="9" t="s">
        <v>176</v>
      </c>
      <c r="Y23" s="9" t="s">
        <v>177</v>
      </c>
      <c r="Z23" s="7"/>
      <c r="AA23" s="7"/>
      <c r="AB23" s="10" t="s">
        <v>178</v>
      </c>
      <c r="AC23" s="3" t="s">
        <v>13</v>
      </c>
      <c r="AD23" s="3" t="str">
        <f t="shared" si="1"/>
        <v>y</v>
      </c>
    </row>
    <row r="24" spans="1:30" ht="15">
      <c r="A24" s="31">
        <v>23</v>
      </c>
      <c r="B24" s="12" t="s">
        <v>179</v>
      </c>
      <c r="C24" s="8" t="s">
        <v>180</v>
      </c>
      <c r="D24" s="8" t="s">
        <v>181</v>
      </c>
      <c r="E24" s="8" t="s">
        <v>182</v>
      </c>
      <c r="F24" s="8" t="s">
        <v>183</v>
      </c>
      <c r="G24" s="8" t="s">
        <v>184</v>
      </c>
      <c r="H24" s="3" t="s">
        <v>185</v>
      </c>
      <c r="I24" s="3" t="s">
        <v>98</v>
      </c>
      <c r="J24" s="3">
        <v>48083</v>
      </c>
      <c r="K24" s="3" t="s">
        <v>186</v>
      </c>
      <c r="L24" s="7" t="s">
        <v>187</v>
      </c>
      <c r="M24" s="7"/>
      <c r="N24" s="7"/>
      <c r="O24" s="7" t="s">
        <v>188</v>
      </c>
      <c r="P24" s="7" t="s">
        <v>189</v>
      </c>
      <c r="Q24" s="7"/>
      <c r="R24" s="8" t="s">
        <v>23</v>
      </c>
      <c r="S24" s="7"/>
      <c r="T24" s="7" t="s">
        <v>174</v>
      </c>
      <c r="U24" s="8" t="s">
        <v>190</v>
      </c>
      <c r="V24" s="8" t="s">
        <v>191</v>
      </c>
      <c r="W24" s="7"/>
      <c r="X24" s="7"/>
      <c r="Y24" s="7"/>
      <c r="Z24" s="7"/>
      <c r="AA24" s="7"/>
      <c r="AB24" s="19" t="s">
        <v>192</v>
      </c>
      <c r="AC24" s="3" t="s">
        <v>13</v>
      </c>
      <c r="AD24" s="3" t="str">
        <f t="shared" si="1"/>
        <v>y</v>
      </c>
    </row>
    <row r="25" spans="1:30" s="4" customFormat="1" ht="15">
      <c r="A25" s="31">
        <v>24</v>
      </c>
      <c r="B25" s="8" t="s">
        <v>194</v>
      </c>
      <c r="C25" s="8" t="s">
        <v>195</v>
      </c>
      <c r="D25" s="8" t="s">
        <v>196</v>
      </c>
      <c r="E25" s="8" t="s">
        <v>197</v>
      </c>
      <c r="F25" s="8" t="s">
        <v>198</v>
      </c>
      <c r="G25" s="8" t="s">
        <v>199</v>
      </c>
      <c r="H25" s="8" t="s">
        <v>97</v>
      </c>
      <c r="I25" s="8" t="s">
        <v>98</v>
      </c>
      <c r="J25" s="8">
        <v>48109</v>
      </c>
      <c r="K25" s="8" t="s">
        <v>200</v>
      </c>
      <c r="L25" s="8" t="s">
        <v>201</v>
      </c>
      <c r="M25" s="8"/>
      <c r="N25" s="8"/>
      <c r="O25" s="9" t="s">
        <v>202</v>
      </c>
      <c r="P25" s="9"/>
      <c r="Q25" s="9"/>
      <c r="R25" s="8" t="s">
        <v>203</v>
      </c>
      <c r="S25" s="8"/>
      <c r="T25" s="8"/>
      <c r="U25" s="8"/>
      <c r="V25" s="8"/>
      <c r="W25" s="8"/>
      <c r="X25" s="8"/>
      <c r="Y25" s="9" t="s">
        <v>204</v>
      </c>
      <c r="Z25" s="8"/>
      <c r="AA25" s="8"/>
      <c r="AB25" s="8" t="s">
        <v>205</v>
      </c>
      <c r="AC25" s="3" t="s">
        <v>193</v>
      </c>
      <c r="AD25" s="3" t="str">
        <f t="shared" si="1"/>
        <v>n</v>
      </c>
    </row>
    <row r="26" spans="1:30" ht="15">
      <c r="A26" s="31">
        <v>25</v>
      </c>
      <c r="B26" s="12" t="s">
        <v>206</v>
      </c>
      <c r="C26" s="8" t="s">
        <v>207</v>
      </c>
      <c r="D26" s="11" t="s">
        <v>208</v>
      </c>
      <c r="E26" s="11" t="s">
        <v>209</v>
      </c>
      <c r="F26" s="3"/>
      <c r="G26" s="11" t="s">
        <v>210</v>
      </c>
      <c r="H26" s="3" t="s">
        <v>211</v>
      </c>
      <c r="I26" s="3" t="s">
        <v>212</v>
      </c>
      <c r="J26" s="3" t="s">
        <v>213</v>
      </c>
      <c r="K26" s="3" t="s">
        <v>33</v>
      </c>
      <c r="L26" s="7"/>
      <c r="M26" s="7"/>
      <c r="N26" s="7"/>
      <c r="O26" s="9" t="s">
        <v>214</v>
      </c>
      <c r="P26" s="9" t="s">
        <v>215</v>
      </c>
      <c r="Q26" s="9"/>
      <c r="R26" s="7" t="s">
        <v>34</v>
      </c>
      <c r="S26" s="7"/>
      <c r="T26" s="7" t="s">
        <v>35</v>
      </c>
      <c r="U26" s="7"/>
      <c r="V26" s="7"/>
      <c r="W26" s="7"/>
      <c r="X26" s="7"/>
      <c r="Y26" s="7"/>
      <c r="Z26" s="7"/>
      <c r="AA26" s="7"/>
      <c r="AB26" s="19" t="s">
        <v>216</v>
      </c>
      <c r="AC26" s="3" t="s">
        <v>13</v>
      </c>
      <c r="AD26" s="3" t="str">
        <f t="shared" si="1"/>
        <v>n</v>
      </c>
    </row>
    <row r="27" spans="1:30" ht="15">
      <c r="A27" s="31">
        <v>26</v>
      </c>
      <c r="B27" s="3" t="s">
        <v>1537</v>
      </c>
      <c r="C27" s="3" t="s">
        <v>1538</v>
      </c>
      <c r="D27" s="3" t="s">
        <v>1539</v>
      </c>
      <c r="E27" s="3" t="s">
        <v>759</v>
      </c>
      <c r="F27" s="3" t="s">
        <v>1540</v>
      </c>
      <c r="G27" s="3" t="s">
        <v>1541</v>
      </c>
      <c r="H27" s="3" t="s">
        <v>1542</v>
      </c>
      <c r="I27" s="3" t="s">
        <v>98</v>
      </c>
      <c r="J27" s="3">
        <v>49037</v>
      </c>
      <c r="K27" s="3"/>
      <c r="L27" s="3"/>
      <c r="M27" s="3"/>
      <c r="N27" s="3"/>
      <c r="O27" s="3" t="s">
        <v>1543</v>
      </c>
      <c r="P27" s="3" t="s">
        <v>1544</v>
      </c>
      <c r="Q27" s="3"/>
      <c r="R27" s="3"/>
      <c r="S27" s="3"/>
      <c r="T27" s="3"/>
      <c r="U27" s="3"/>
      <c r="V27" s="3"/>
      <c r="W27" s="3"/>
      <c r="X27" s="3"/>
      <c r="Y27" s="3"/>
      <c r="Z27" s="3"/>
      <c r="AA27" s="3"/>
      <c r="AB27" s="3" t="s">
        <v>1545</v>
      </c>
      <c r="AC27" s="3" t="s">
        <v>193</v>
      </c>
      <c r="AD27" s="3" t="str">
        <f t="shared" si="1"/>
        <v>n</v>
      </c>
    </row>
    <row r="28" spans="1:30" ht="15">
      <c r="A28" s="31">
        <v>27</v>
      </c>
      <c r="B28" s="8" t="s">
        <v>217</v>
      </c>
      <c r="C28" s="8" t="s">
        <v>218</v>
      </c>
      <c r="D28" s="8" t="s">
        <v>219</v>
      </c>
      <c r="E28" s="8" t="s">
        <v>40</v>
      </c>
      <c r="F28" s="8" t="s">
        <v>220</v>
      </c>
      <c r="G28" s="8" t="s">
        <v>221</v>
      </c>
      <c r="H28" s="8" t="s">
        <v>97</v>
      </c>
      <c r="I28" s="8" t="s">
        <v>98</v>
      </c>
      <c r="J28" s="8">
        <v>48104</v>
      </c>
      <c r="K28" s="8" t="s">
        <v>200</v>
      </c>
      <c r="L28" s="8" t="s">
        <v>222</v>
      </c>
      <c r="M28" s="8"/>
      <c r="N28" s="8"/>
      <c r="O28" s="9"/>
      <c r="P28" s="9"/>
      <c r="Q28" s="9"/>
      <c r="R28" s="8" t="s">
        <v>58</v>
      </c>
      <c r="S28" s="8"/>
      <c r="T28" s="8"/>
      <c r="U28" s="8"/>
      <c r="V28" s="8"/>
      <c r="W28" s="8"/>
      <c r="X28" s="8"/>
      <c r="Y28" s="8"/>
      <c r="Z28" s="8"/>
      <c r="AA28" s="8"/>
      <c r="AB28" s="8" t="s">
        <v>223</v>
      </c>
      <c r="AC28" s="3" t="s">
        <v>193</v>
      </c>
      <c r="AD28" s="3" t="str">
        <f t="shared" si="1"/>
        <v>n</v>
      </c>
    </row>
    <row r="29" spans="1:30" ht="15">
      <c r="A29" s="31">
        <v>28</v>
      </c>
      <c r="B29" s="12" t="s">
        <v>224</v>
      </c>
      <c r="C29" s="8" t="s">
        <v>225</v>
      </c>
      <c r="D29" s="3" t="s">
        <v>226</v>
      </c>
      <c r="E29" s="3" t="s">
        <v>40</v>
      </c>
      <c r="F29" s="3"/>
      <c r="G29" s="3" t="s">
        <v>227</v>
      </c>
      <c r="H29" s="3" t="s">
        <v>228</v>
      </c>
      <c r="I29" s="3" t="s">
        <v>98</v>
      </c>
      <c r="J29" s="3">
        <v>48326</v>
      </c>
      <c r="K29" s="3" t="s">
        <v>229</v>
      </c>
      <c r="L29" s="7"/>
      <c r="M29" s="7"/>
      <c r="N29" s="7"/>
      <c r="O29" s="9" t="s">
        <v>230</v>
      </c>
      <c r="P29" s="9" t="s">
        <v>231</v>
      </c>
      <c r="Q29" s="9" t="s">
        <v>232</v>
      </c>
      <c r="R29" s="7" t="s">
        <v>34</v>
      </c>
      <c r="S29" s="7"/>
      <c r="T29" s="7" t="s">
        <v>35</v>
      </c>
      <c r="U29" s="7"/>
      <c r="V29" s="7"/>
      <c r="W29" s="7"/>
      <c r="X29" s="7"/>
      <c r="Y29" s="7"/>
      <c r="Z29" s="7"/>
      <c r="AA29" s="7"/>
      <c r="AB29" s="7" t="s">
        <v>233</v>
      </c>
      <c r="AC29" s="3" t="s">
        <v>13</v>
      </c>
      <c r="AD29" s="3" t="str">
        <f t="shared" si="1"/>
        <v>n</v>
      </c>
    </row>
    <row r="30" spans="1:30" ht="15">
      <c r="A30" s="31">
        <v>29</v>
      </c>
      <c r="B30" s="12" t="s">
        <v>234</v>
      </c>
      <c r="C30" s="8" t="s">
        <v>235</v>
      </c>
      <c r="D30" s="3" t="s">
        <v>236</v>
      </c>
      <c r="E30" s="3" t="s">
        <v>237</v>
      </c>
      <c r="F30" s="3"/>
      <c r="G30" s="3" t="s">
        <v>238</v>
      </c>
      <c r="H30" s="3" t="s">
        <v>239</v>
      </c>
      <c r="I30" s="3" t="s">
        <v>98</v>
      </c>
      <c r="J30" s="3">
        <v>48334</v>
      </c>
      <c r="K30" s="3" t="s">
        <v>33</v>
      </c>
      <c r="L30" s="7"/>
      <c r="M30" s="7"/>
      <c r="N30" s="7"/>
      <c r="O30" s="9" t="s">
        <v>240</v>
      </c>
      <c r="P30" s="9" t="s">
        <v>241</v>
      </c>
      <c r="Q30" s="9"/>
      <c r="R30" s="7" t="s">
        <v>34</v>
      </c>
      <c r="S30" s="7"/>
      <c r="T30" s="7" t="s">
        <v>35</v>
      </c>
      <c r="U30" s="7"/>
      <c r="V30" s="7"/>
      <c r="W30" s="7"/>
      <c r="X30" s="7"/>
      <c r="Y30" s="7"/>
      <c r="Z30" s="7"/>
      <c r="AA30" s="7"/>
      <c r="AB30" s="19" t="s">
        <v>242</v>
      </c>
      <c r="AC30" s="3" t="s">
        <v>13</v>
      </c>
      <c r="AD30" s="3" t="str">
        <f t="shared" si="1"/>
        <v>n</v>
      </c>
    </row>
    <row r="31" spans="1:30" ht="14.25">
      <c r="A31" s="31">
        <v>30</v>
      </c>
      <c r="B31" s="3" t="s">
        <v>1854</v>
      </c>
      <c r="C31" s="3" t="s">
        <v>1855</v>
      </c>
      <c r="D31" s="3"/>
      <c r="E31" s="3"/>
      <c r="F31" s="3"/>
      <c r="G31" s="3" t="s">
        <v>1856</v>
      </c>
      <c r="H31" s="3" t="s">
        <v>1857</v>
      </c>
      <c r="I31" s="3" t="s">
        <v>98</v>
      </c>
      <c r="J31" s="3">
        <v>49424</v>
      </c>
      <c r="K31" s="3"/>
      <c r="L31" s="3"/>
      <c r="M31" s="3"/>
      <c r="N31" s="3"/>
      <c r="O31" s="3"/>
      <c r="P31" s="3"/>
      <c r="Q31" s="3"/>
      <c r="R31" s="3"/>
      <c r="S31" s="3"/>
      <c r="T31" s="3"/>
      <c r="U31" s="3"/>
      <c r="V31" s="3"/>
      <c r="W31" s="3"/>
      <c r="X31" s="3"/>
      <c r="Y31" s="3"/>
      <c r="Z31" s="3"/>
      <c r="AA31" s="3"/>
      <c r="AB31" s="3" t="s">
        <v>1858</v>
      </c>
      <c r="AC31" s="3" t="s">
        <v>193</v>
      </c>
      <c r="AD31" s="3" t="str">
        <f t="shared" si="1"/>
        <v>n</v>
      </c>
    </row>
    <row r="32" spans="1:30" ht="15">
      <c r="A32" s="31">
        <v>31</v>
      </c>
      <c r="B32" s="12" t="s">
        <v>243</v>
      </c>
      <c r="C32" s="8" t="s">
        <v>244</v>
      </c>
      <c r="D32" s="3" t="s">
        <v>245</v>
      </c>
      <c r="E32" s="3" t="s">
        <v>246</v>
      </c>
      <c r="F32" s="3"/>
      <c r="G32" s="11" t="s">
        <v>247</v>
      </c>
      <c r="H32" s="3" t="s">
        <v>79</v>
      </c>
      <c r="I32" s="3" t="s">
        <v>80</v>
      </c>
      <c r="J32" s="3">
        <v>46204</v>
      </c>
      <c r="K32" s="3" t="s">
        <v>248</v>
      </c>
      <c r="L32" s="7"/>
      <c r="M32" s="7"/>
      <c r="N32" s="7"/>
      <c r="O32" s="3" t="s">
        <v>249</v>
      </c>
      <c r="P32" s="3"/>
      <c r="Q32" s="3"/>
      <c r="R32" s="3" t="s">
        <v>58</v>
      </c>
      <c r="S32" s="3"/>
      <c r="T32" s="9" t="s">
        <v>174</v>
      </c>
      <c r="U32" s="3"/>
      <c r="V32" s="3"/>
      <c r="W32" s="3"/>
      <c r="X32" s="3"/>
      <c r="Y32" s="3"/>
      <c r="Z32" s="3"/>
      <c r="AA32" s="3"/>
      <c r="AB32" s="3" t="s">
        <v>250</v>
      </c>
      <c r="AC32" s="3" t="s">
        <v>13</v>
      </c>
      <c r="AD32" s="3" t="str">
        <f t="shared" si="1"/>
        <v>n</v>
      </c>
    </row>
    <row r="33" spans="1:30" ht="15">
      <c r="A33" s="31">
        <v>32</v>
      </c>
      <c r="B33" s="12" t="s">
        <v>251</v>
      </c>
      <c r="C33" s="8" t="s">
        <v>252</v>
      </c>
      <c r="D33" s="11" t="s">
        <v>253</v>
      </c>
      <c r="E33" s="3" t="s">
        <v>254</v>
      </c>
      <c r="F33" s="3"/>
      <c r="G33" s="3" t="s">
        <v>255</v>
      </c>
      <c r="H33" s="3" t="s">
        <v>256</v>
      </c>
      <c r="I33" s="3" t="s">
        <v>21</v>
      </c>
      <c r="J33" s="3">
        <v>44106</v>
      </c>
      <c r="K33" s="3" t="s">
        <v>33</v>
      </c>
      <c r="L33" s="7"/>
      <c r="M33" s="7"/>
      <c r="N33" s="7"/>
      <c r="O33" s="9" t="s">
        <v>257</v>
      </c>
      <c r="P33" s="9" t="s">
        <v>258</v>
      </c>
      <c r="Q33" s="9"/>
      <c r="R33" s="7" t="s">
        <v>58</v>
      </c>
      <c r="S33" s="7"/>
      <c r="T33" s="7"/>
      <c r="U33" s="7" t="s">
        <v>259</v>
      </c>
      <c r="V33" s="7"/>
      <c r="W33" s="7"/>
      <c r="X33" s="7"/>
      <c r="Y33" s="7"/>
      <c r="Z33" s="7"/>
      <c r="AA33" s="7"/>
      <c r="AB33" s="7" t="s">
        <v>260</v>
      </c>
      <c r="AC33" s="3" t="s">
        <v>13</v>
      </c>
      <c r="AD33" s="3" t="str">
        <f t="shared" si="1"/>
        <v>y</v>
      </c>
    </row>
    <row r="34" spans="1:30" ht="15">
      <c r="A34" s="31">
        <v>33</v>
      </c>
      <c r="B34" s="7" t="s">
        <v>261</v>
      </c>
      <c r="C34" s="8" t="s">
        <v>262</v>
      </c>
      <c r="D34" s="8" t="s">
        <v>263</v>
      </c>
      <c r="E34" s="8" t="s">
        <v>264</v>
      </c>
      <c r="F34" s="8" t="s">
        <v>265</v>
      </c>
      <c r="G34" s="8" t="s">
        <v>266</v>
      </c>
      <c r="H34" s="8" t="s">
        <v>20</v>
      </c>
      <c r="I34" s="8" t="s">
        <v>21</v>
      </c>
      <c r="J34" s="8">
        <v>43212</v>
      </c>
      <c r="K34" s="8" t="s">
        <v>22</v>
      </c>
      <c r="L34" s="8" t="s">
        <v>267</v>
      </c>
      <c r="M34" s="8"/>
      <c r="N34" s="8"/>
      <c r="O34" s="8" t="s">
        <v>267</v>
      </c>
      <c r="P34" s="8"/>
      <c r="Q34" s="8"/>
      <c r="R34" s="7" t="s">
        <v>58</v>
      </c>
      <c r="S34" s="7" t="s">
        <v>268</v>
      </c>
      <c r="T34" s="8" t="s">
        <v>269</v>
      </c>
      <c r="U34" s="8"/>
      <c r="V34" s="8"/>
      <c r="W34" s="8"/>
      <c r="X34" s="8"/>
      <c r="Y34" s="8"/>
      <c r="Z34" s="8"/>
      <c r="AA34" s="8"/>
      <c r="AB34" s="7" t="s">
        <v>270</v>
      </c>
      <c r="AC34" s="3" t="s">
        <v>193</v>
      </c>
      <c r="AD34" s="3" t="str">
        <f t="shared" si="1"/>
        <v>n</v>
      </c>
    </row>
    <row r="35" spans="1:30" ht="15">
      <c r="A35" s="31">
        <v>34</v>
      </c>
      <c r="B35" s="12" t="s">
        <v>271</v>
      </c>
      <c r="C35" s="8" t="s">
        <v>272</v>
      </c>
      <c r="D35" s="3" t="s">
        <v>273</v>
      </c>
      <c r="E35" s="3" t="s">
        <v>237</v>
      </c>
      <c r="F35" s="3"/>
      <c r="G35" s="3" t="s">
        <v>274</v>
      </c>
      <c r="H35" s="3" t="s">
        <v>275</v>
      </c>
      <c r="I35" s="3" t="s">
        <v>98</v>
      </c>
      <c r="J35" s="3">
        <v>49770</v>
      </c>
      <c r="K35" s="3" t="s">
        <v>33</v>
      </c>
      <c r="L35" s="7"/>
      <c r="M35" s="7"/>
      <c r="N35" s="7"/>
      <c r="O35" s="9" t="s">
        <v>133</v>
      </c>
      <c r="P35" s="9"/>
      <c r="Q35" s="9"/>
      <c r="R35" s="7" t="s">
        <v>34</v>
      </c>
      <c r="S35" s="7"/>
      <c r="T35" s="7" t="s">
        <v>35</v>
      </c>
      <c r="U35" s="7"/>
      <c r="V35" s="7"/>
      <c r="W35" s="7"/>
      <c r="X35" s="7"/>
      <c r="Y35" s="7"/>
      <c r="Z35" s="7"/>
      <c r="AA35" s="7"/>
      <c r="AB35" s="7" t="s">
        <v>276</v>
      </c>
      <c r="AC35" s="3" t="s">
        <v>13</v>
      </c>
      <c r="AD35" s="3" t="str">
        <f t="shared" si="1"/>
        <v>n</v>
      </c>
    </row>
    <row r="36" spans="1:30" ht="15">
      <c r="A36" s="31">
        <v>35</v>
      </c>
      <c r="B36" s="21" t="s">
        <v>277</v>
      </c>
      <c r="C36" s="8" t="s">
        <v>278</v>
      </c>
      <c r="D36" s="3" t="s">
        <v>279</v>
      </c>
      <c r="E36" s="3"/>
      <c r="F36" s="3"/>
      <c r="G36" s="11" t="s">
        <v>280</v>
      </c>
      <c r="H36" s="3" t="s">
        <v>281</v>
      </c>
      <c r="I36" s="3" t="s">
        <v>282</v>
      </c>
      <c r="J36" s="3" t="s">
        <v>283</v>
      </c>
      <c r="K36" s="3" t="s">
        <v>284</v>
      </c>
      <c r="L36" s="7"/>
      <c r="M36" s="7"/>
      <c r="N36" s="7"/>
      <c r="O36" s="9" t="s">
        <v>285</v>
      </c>
      <c r="P36" s="10" t="s">
        <v>286</v>
      </c>
      <c r="Q36" s="9"/>
      <c r="R36" s="7" t="s">
        <v>58</v>
      </c>
      <c r="S36" s="7"/>
      <c r="T36" s="7"/>
      <c r="U36" s="3" t="s">
        <v>287</v>
      </c>
      <c r="V36" s="7"/>
      <c r="W36" s="7"/>
      <c r="X36" s="7"/>
      <c r="Y36" s="7"/>
      <c r="Z36" s="7"/>
      <c r="AA36" s="7"/>
      <c r="AB36" s="7" t="s">
        <v>288</v>
      </c>
      <c r="AC36" s="3" t="s">
        <v>13</v>
      </c>
      <c r="AD36" s="3" t="s">
        <v>1918</v>
      </c>
    </row>
    <row r="37" spans="1:30" ht="14.25">
      <c r="A37" s="31">
        <v>36</v>
      </c>
      <c r="B37" s="21" t="s">
        <v>289</v>
      </c>
      <c r="C37" s="8" t="s">
        <v>290</v>
      </c>
      <c r="D37" s="3" t="s">
        <v>291</v>
      </c>
      <c r="E37" s="3" t="s">
        <v>237</v>
      </c>
      <c r="F37" s="3"/>
      <c r="G37" s="3"/>
      <c r="H37" s="3" t="s">
        <v>31</v>
      </c>
      <c r="I37" s="3" t="s">
        <v>32</v>
      </c>
      <c r="J37" s="3">
        <v>60601</v>
      </c>
      <c r="K37" s="3" t="s">
        <v>43</v>
      </c>
      <c r="L37" s="7" t="s">
        <v>292</v>
      </c>
      <c r="M37" s="7"/>
      <c r="N37" s="7"/>
      <c r="O37" s="9" t="s">
        <v>293</v>
      </c>
      <c r="P37" s="9" t="s">
        <v>294</v>
      </c>
      <c r="Q37" s="9" t="s">
        <v>295</v>
      </c>
      <c r="R37" s="7" t="s">
        <v>34</v>
      </c>
      <c r="S37" s="7"/>
      <c r="T37" s="7" t="s">
        <v>35</v>
      </c>
      <c r="U37" s="7"/>
      <c r="V37" s="7"/>
      <c r="W37" s="7"/>
      <c r="X37" s="7"/>
      <c r="Y37" s="7"/>
      <c r="Z37" s="7"/>
      <c r="AA37" s="7"/>
      <c r="AB37" s="7" t="s">
        <v>296</v>
      </c>
      <c r="AC37" s="3" t="s">
        <v>13</v>
      </c>
      <c r="AD37" s="3" t="str">
        <f aca="true" t="shared" si="2" ref="AD37:AD42">IF(OR(ISTEXT(U37),ISTEXT(V37)),"y","n")</f>
        <v>n</v>
      </c>
    </row>
    <row r="38" spans="1:30" ht="14.25">
      <c r="A38" s="31">
        <v>37</v>
      </c>
      <c r="B38" s="12" t="s">
        <v>297</v>
      </c>
      <c r="C38" s="8" t="s">
        <v>298</v>
      </c>
      <c r="D38" s="3" t="s">
        <v>299</v>
      </c>
      <c r="E38" s="3" t="s">
        <v>300</v>
      </c>
      <c r="F38" s="3" t="s">
        <v>301</v>
      </c>
      <c r="G38" s="11" t="s">
        <v>302</v>
      </c>
      <c r="H38" s="3" t="s">
        <v>303</v>
      </c>
      <c r="I38" s="3" t="s">
        <v>53</v>
      </c>
      <c r="J38" s="3">
        <v>55082</v>
      </c>
      <c r="K38" s="3" t="s">
        <v>54</v>
      </c>
      <c r="L38" s="7"/>
      <c r="M38" s="7"/>
      <c r="N38" s="7"/>
      <c r="O38" s="9" t="s">
        <v>304</v>
      </c>
      <c r="P38" s="9"/>
      <c r="Q38" s="9"/>
      <c r="R38" s="7" t="s">
        <v>34</v>
      </c>
      <c r="S38" s="7"/>
      <c r="T38" s="7" t="s">
        <v>35</v>
      </c>
      <c r="U38" s="10" t="s">
        <v>1936</v>
      </c>
      <c r="V38" s="7"/>
      <c r="W38" s="7"/>
      <c r="X38" s="7"/>
      <c r="Y38" s="7"/>
      <c r="Z38" s="7"/>
      <c r="AA38" s="7"/>
      <c r="AB38" s="7" t="s">
        <v>305</v>
      </c>
      <c r="AC38" s="3" t="s">
        <v>13</v>
      </c>
      <c r="AD38" s="3" t="str">
        <f t="shared" si="2"/>
        <v>y</v>
      </c>
    </row>
    <row r="39" spans="1:30" ht="14.25">
      <c r="A39" s="31">
        <v>38</v>
      </c>
      <c r="B39" s="3" t="s">
        <v>1840</v>
      </c>
      <c r="C39" s="3" t="s">
        <v>1841</v>
      </c>
      <c r="D39" s="3"/>
      <c r="E39" s="3"/>
      <c r="F39" s="3"/>
      <c r="G39" s="3" t="s">
        <v>1842</v>
      </c>
      <c r="H39" s="3" t="s">
        <v>1615</v>
      </c>
      <c r="I39" s="3" t="s">
        <v>32</v>
      </c>
      <c r="J39" s="3">
        <v>61625</v>
      </c>
      <c r="K39" s="3"/>
      <c r="L39" s="3"/>
      <c r="M39" s="3"/>
      <c r="N39" s="3"/>
      <c r="O39" s="3"/>
      <c r="P39" s="3"/>
      <c r="Q39" s="3"/>
      <c r="R39" s="3"/>
      <c r="S39" s="3"/>
      <c r="T39" s="3"/>
      <c r="U39" s="3"/>
      <c r="V39" s="3"/>
      <c r="W39" s="3"/>
      <c r="X39" s="3"/>
      <c r="Y39" s="3"/>
      <c r="Z39" s="3"/>
      <c r="AA39" s="3"/>
      <c r="AB39" s="3" t="s">
        <v>1843</v>
      </c>
      <c r="AC39" s="3" t="s">
        <v>13</v>
      </c>
      <c r="AD39" s="3" t="str">
        <f t="shared" si="2"/>
        <v>n</v>
      </c>
    </row>
    <row r="40" spans="1:30" ht="14.25">
      <c r="A40" s="31">
        <v>39</v>
      </c>
      <c r="B40" s="3" t="s">
        <v>1632</v>
      </c>
      <c r="C40" s="3" t="s">
        <v>1633</v>
      </c>
      <c r="D40" s="3" t="s">
        <v>1634</v>
      </c>
      <c r="E40" s="3" t="s">
        <v>1635</v>
      </c>
      <c r="F40" s="33" t="s">
        <v>1636</v>
      </c>
      <c r="G40" s="3" t="s">
        <v>1637</v>
      </c>
      <c r="H40" s="3" t="s">
        <v>1638</v>
      </c>
      <c r="I40" s="3" t="s">
        <v>21</v>
      </c>
      <c r="J40" s="3">
        <v>44902</v>
      </c>
      <c r="K40" s="3"/>
      <c r="L40" s="3"/>
      <c r="M40" s="3"/>
      <c r="N40" s="3"/>
      <c r="O40" s="3" t="s">
        <v>1639</v>
      </c>
      <c r="P40" s="3"/>
      <c r="Q40" s="3"/>
      <c r="R40" s="3"/>
      <c r="S40" s="3"/>
      <c r="T40" s="3"/>
      <c r="U40" s="3" t="s">
        <v>1640</v>
      </c>
      <c r="V40" s="3"/>
      <c r="W40" s="3" t="s">
        <v>1641</v>
      </c>
      <c r="X40" s="3" t="s">
        <v>1642</v>
      </c>
      <c r="Y40" s="3" t="s">
        <v>1643</v>
      </c>
      <c r="Z40" s="3"/>
      <c r="AA40" s="3"/>
      <c r="AB40" s="3" t="s">
        <v>1644</v>
      </c>
      <c r="AC40" s="3" t="s">
        <v>13</v>
      </c>
      <c r="AD40" s="3" t="str">
        <f t="shared" si="2"/>
        <v>y</v>
      </c>
    </row>
    <row r="41" spans="1:30" ht="14.25">
      <c r="A41" s="31">
        <v>40</v>
      </c>
      <c r="B41" s="3" t="s">
        <v>1654</v>
      </c>
      <c r="C41" s="3" t="s">
        <v>1655</v>
      </c>
      <c r="D41" s="3" t="s">
        <v>1656</v>
      </c>
      <c r="E41" s="3" t="s">
        <v>1657</v>
      </c>
      <c r="F41" s="3"/>
      <c r="G41" s="3" t="s">
        <v>1658</v>
      </c>
      <c r="H41" s="3" t="s">
        <v>20</v>
      </c>
      <c r="I41" s="3" t="s">
        <v>21</v>
      </c>
      <c r="J41" s="3">
        <v>43212</v>
      </c>
      <c r="K41" s="3"/>
      <c r="L41" s="3"/>
      <c r="M41" s="3"/>
      <c r="N41" s="3"/>
      <c r="O41" s="3" t="s">
        <v>1659</v>
      </c>
      <c r="P41" s="3"/>
      <c r="Q41" s="3"/>
      <c r="R41" s="3"/>
      <c r="S41" s="3"/>
      <c r="T41" s="3"/>
      <c r="U41" s="3"/>
      <c r="V41" s="3"/>
      <c r="W41" s="3"/>
      <c r="X41" s="3"/>
      <c r="Y41" s="3"/>
      <c r="Z41" s="3"/>
      <c r="AA41" s="3"/>
      <c r="AB41" s="3" t="s">
        <v>1660</v>
      </c>
      <c r="AC41" s="3" t="s">
        <v>1653</v>
      </c>
      <c r="AD41" s="3" t="str">
        <f t="shared" si="2"/>
        <v>n</v>
      </c>
    </row>
    <row r="42" spans="1:30" ht="14.25">
      <c r="A42" s="31">
        <v>41</v>
      </c>
      <c r="B42" s="12" t="s">
        <v>306</v>
      </c>
      <c r="C42" s="8" t="s">
        <v>307</v>
      </c>
      <c r="D42" s="11" t="s">
        <v>308</v>
      </c>
      <c r="E42" s="3" t="s">
        <v>309</v>
      </c>
      <c r="F42" s="3"/>
      <c r="G42" s="3" t="s">
        <v>310</v>
      </c>
      <c r="H42" s="3" t="s">
        <v>311</v>
      </c>
      <c r="I42" s="3" t="s">
        <v>312</v>
      </c>
      <c r="J42" s="3">
        <v>53226</v>
      </c>
      <c r="K42" s="3" t="s">
        <v>43</v>
      </c>
      <c r="L42" s="7"/>
      <c r="M42" s="7"/>
      <c r="N42" s="7"/>
      <c r="O42" s="9" t="s">
        <v>313</v>
      </c>
      <c r="P42" s="9" t="s">
        <v>314</v>
      </c>
      <c r="Q42" s="9"/>
      <c r="R42" s="7" t="s">
        <v>34</v>
      </c>
      <c r="S42" s="7"/>
      <c r="T42" s="7" t="s">
        <v>35</v>
      </c>
      <c r="U42" s="7" t="s">
        <v>315</v>
      </c>
      <c r="V42" s="7"/>
      <c r="W42" s="7"/>
      <c r="X42" s="7"/>
      <c r="Y42" s="7"/>
      <c r="Z42" s="7"/>
      <c r="AA42" s="7"/>
      <c r="AB42" s="7" t="s">
        <v>316</v>
      </c>
      <c r="AC42" s="3" t="s">
        <v>13</v>
      </c>
      <c r="AD42" s="3" t="str">
        <f t="shared" si="2"/>
        <v>y</v>
      </c>
    </row>
    <row r="43" spans="1:30" ht="14.25">
      <c r="A43" s="31">
        <v>42</v>
      </c>
      <c r="B43" s="3" t="s">
        <v>1885</v>
      </c>
      <c r="C43" s="3" t="s">
        <v>1886</v>
      </c>
      <c r="D43" s="3" t="s">
        <v>1887</v>
      </c>
      <c r="E43" s="3"/>
      <c r="F43" s="3"/>
      <c r="G43" s="3" t="s">
        <v>1888</v>
      </c>
      <c r="H43" s="3" t="s">
        <v>1889</v>
      </c>
      <c r="I43" s="3" t="s">
        <v>312</v>
      </c>
      <c r="J43" s="3">
        <v>53177</v>
      </c>
      <c r="K43" s="3"/>
      <c r="L43" s="3"/>
      <c r="M43" s="3"/>
      <c r="N43" s="3"/>
      <c r="O43" s="3"/>
      <c r="P43" s="3"/>
      <c r="Q43" s="3"/>
      <c r="R43" s="3"/>
      <c r="S43" s="3"/>
      <c r="T43" s="3"/>
      <c r="U43" s="11" t="s">
        <v>1890</v>
      </c>
      <c r="V43" s="3"/>
      <c r="W43" s="3"/>
      <c r="X43" s="3"/>
      <c r="Y43" s="3"/>
      <c r="Z43" s="3"/>
      <c r="AA43" s="3"/>
      <c r="AB43" s="3" t="s">
        <v>1891</v>
      </c>
      <c r="AC43" s="3" t="s">
        <v>13</v>
      </c>
      <c r="AD43" s="3" t="str">
        <f>IF(OR(ISTEXT(#REF!),ISTEXT(V43)),"y","n")</f>
        <v>n</v>
      </c>
    </row>
    <row r="44" spans="1:30" ht="14.25">
      <c r="A44" s="31">
        <v>43</v>
      </c>
      <c r="B44" s="8" t="s">
        <v>317</v>
      </c>
      <c r="C44" s="8" t="s">
        <v>318</v>
      </c>
      <c r="D44" s="8" t="s">
        <v>319</v>
      </c>
      <c r="E44" s="8" t="s">
        <v>320</v>
      </c>
      <c r="F44" s="8" t="s">
        <v>321</v>
      </c>
      <c r="G44" s="8" t="s">
        <v>322</v>
      </c>
      <c r="H44" s="8" t="s">
        <v>97</v>
      </c>
      <c r="I44" s="8" t="s">
        <v>98</v>
      </c>
      <c r="J44" s="8">
        <v>48108</v>
      </c>
      <c r="K44" s="8" t="s">
        <v>200</v>
      </c>
      <c r="L44" s="8" t="s">
        <v>168</v>
      </c>
      <c r="M44" s="8"/>
      <c r="N44" s="8"/>
      <c r="O44" s="9" t="s">
        <v>323</v>
      </c>
      <c r="P44" s="9"/>
      <c r="Q44" s="9"/>
      <c r="R44" s="7" t="s">
        <v>70</v>
      </c>
      <c r="S44" s="8"/>
      <c r="T44" s="9" t="s">
        <v>103</v>
      </c>
      <c r="U44" s="8"/>
      <c r="V44" s="8"/>
      <c r="W44" s="8"/>
      <c r="X44" s="8"/>
      <c r="Y44" s="9" t="s">
        <v>324</v>
      </c>
      <c r="Z44" s="8"/>
      <c r="AA44" s="8"/>
      <c r="AB44" s="8" t="s">
        <v>325</v>
      </c>
      <c r="AC44" s="3" t="s">
        <v>193</v>
      </c>
      <c r="AD44" s="3" t="str">
        <f aca="true" t="shared" si="3" ref="AD44:AD75">IF(OR(ISTEXT(U44),ISTEXT(V44)),"y","n")</f>
        <v>n</v>
      </c>
    </row>
    <row r="45" spans="1:30" ht="14.25">
      <c r="A45" s="31">
        <v>44</v>
      </c>
      <c r="B45" s="7" t="s">
        <v>326</v>
      </c>
      <c r="C45" s="8" t="s">
        <v>327</v>
      </c>
      <c r="D45" s="8"/>
      <c r="E45" s="8"/>
      <c r="F45" s="8"/>
      <c r="G45" s="8" t="s">
        <v>328</v>
      </c>
      <c r="H45" s="8" t="s">
        <v>329</v>
      </c>
      <c r="I45" s="8" t="s">
        <v>330</v>
      </c>
      <c r="J45" s="8">
        <v>43615</v>
      </c>
      <c r="K45" s="8" t="s">
        <v>331</v>
      </c>
      <c r="L45" s="8" t="s">
        <v>332</v>
      </c>
      <c r="M45" s="8"/>
      <c r="N45" s="8"/>
      <c r="O45" s="9" t="s">
        <v>333</v>
      </c>
      <c r="P45" s="8"/>
      <c r="Q45" s="8"/>
      <c r="R45" s="7" t="s">
        <v>58</v>
      </c>
      <c r="S45" s="8"/>
      <c r="T45" s="8" t="s">
        <v>334</v>
      </c>
      <c r="U45" s="8"/>
      <c r="V45" s="8"/>
      <c r="W45" s="8"/>
      <c r="X45" s="8"/>
      <c r="Y45" s="8"/>
      <c r="Z45" s="8"/>
      <c r="AA45" s="8"/>
      <c r="AB45" s="7" t="s">
        <v>335</v>
      </c>
      <c r="AC45" s="3" t="s">
        <v>193</v>
      </c>
      <c r="AD45" s="3" t="str">
        <f t="shared" si="3"/>
        <v>n</v>
      </c>
    </row>
    <row r="46" spans="1:30" ht="14.25">
      <c r="A46" s="31">
        <v>45</v>
      </c>
      <c r="B46" s="3" t="s">
        <v>1729</v>
      </c>
      <c r="C46" s="3" t="s">
        <v>1730</v>
      </c>
      <c r="D46" s="3" t="s">
        <v>1731</v>
      </c>
      <c r="E46" s="3" t="s">
        <v>1592</v>
      </c>
      <c r="F46" s="3" t="s">
        <v>1732</v>
      </c>
      <c r="G46" s="3" t="s">
        <v>1733</v>
      </c>
      <c r="H46" s="3" t="s">
        <v>1734</v>
      </c>
      <c r="I46" s="3" t="s">
        <v>312</v>
      </c>
      <c r="J46" s="3">
        <v>54403</v>
      </c>
      <c r="K46" s="3" t="s">
        <v>1735</v>
      </c>
      <c r="L46" s="3"/>
      <c r="M46" s="3"/>
      <c r="N46" s="3"/>
      <c r="O46" s="3"/>
      <c r="P46" s="3"/>
      <c r="Q46" s="3"/>
      <c r="R46" s="3"/>
      <c r="S46" s="3"/>
      <c r="T46" s="3"/>
      <c r="U46" s="3"/>
      <c r="V46" s="3"/>
      <c r="W46" s="3"/>
      <c r="X46" s="3"/>
      <c r="Y46" s="3"/>
      <c r="Z46" s="3"/>
      <c r="AA46" s="3"/>
      <c r="AB46" s="3" t="s">
        <v>1736</v>
      </c>
      <c r="AC46" s="3" t="s">
        <v>193</v>
      </c>
      <c r="AD46" s="3" t="str">
        <f t="shared" si="3"/>
        <v>n</v>
      </c>
    </row>
    <row r="47" spans="1:30" ht="14.25">
      <c r="A47" s="31">
        <v>46</v>
      </c>
      <c r="B47" s="3" t="s">
        <v>1521</v>
      </c>
      <c r="C47" s="3" t="s">
        <v>1522</v>
      </c>
      <c r="D47" s="3" t="s">
        <v>1523</v>
      </c>
      <c r="E47" s="3" t="s">
        <v>759</v>
      </c>
      <c r="F47" s="3" t="s">
        <v>1524</v>
      </c>
      <c r="G47" s="3" t="s">
        <v>1525</v>
      </c>
      <c r="H47" s="3" t="s">
        <v>1526</v>
      </c>
      <c r="I47" s="3" t="s">
        <v>98</v>
      </c>
      <c r="J47" s="3">
        <v>48858</v>
      </c>
      <c r="K47" s="3"/>
      <c r="L47" s="3"/>
      <c r="M47" s="3"/>
      <c r="N47" s="3"/>
      <c r="O47" s="3" t="s">
        <v>1527</v>
      </c>
      <c r="P47" s="3" t="s">
        <v>1528</v>
      </c>
      <c r="Q47" s="3" t="s">
        <v>1529</v>
      </c>
      <c r="R47" s="3"/>
      <c r="S47" s="3"/>
      <c r="T47" s="3"/>
      <c r="U47" s="3"/>
      <c r="V47" s="3"/>
      <c r="W47" s="3"/>
      <c r="X47" s="3"/>
      <c r="Y47" s="3"/>
      <c r="Z47" s="3"/>
      <c r="AA47" s="3"/>
      <c r="AB47" s="3" t="s">
        <v>1530</v>
      </c>
      <c r="AC47" s="3" t="s">
        <v>193</v>
      </c>
      <c r="AD47" s="3" t="str">
        <f t="shared" si="3"/>
        <v>n</v>
      </c>
    </row>
    <row r="48" spans="1:30" ht="14.25">
      <c r="A48" s="31">
        <v>47</v>
      </c>
      <c r="B48" s="12" t="s">
        <v>336</v>
      </c>
      <c r="C48" s="8" t="s">
        <v>337</v>
      </c>
      <c r="D48" s="3" t="s">
        <v>338</v>
      </c>
      <c r="E48" s="3" t="s">
        <v>40</v>
      </c>
      <c r="F48" s="3"/>
      <c r="G48" s="3" t="s">
        <v>339</v>
      </c>
      <c r="H48" s="3" t="s">
        <v>340</v>
      </c>
      <c r="I48" s="3" t="s">
        <v>21</v>
      </c>
      <c r="J48" s="3">
        <v>45237</v>
      </c>
      <c r="K48" s="3" t="s">
        <v>54</v>
      </c>
      <c r="L48" s="7"/>
      <c r="M48" s="7"/>
      <c r="N48" s="7"/>
      <c r="O48" s="9" t="s">
        <v>249</v>
      </c>
      <c r="P48" s="9"/>
      <c r="Q48" s="9"/>
      <c r="R48" s="7" t="s">
        <v>34</v>
      </c>
      <c r="S48" s="7"/>
      <c r="T48" s="7" t="s">
        <v>35</v>
      </c>
      <c r="U48" s="7"/>
      <c r="V48" s="7"/>
      <c r="W48" s="7"/>
      <c r="X48" s="7"/>
      <c r="Y48" s="7"/>
      <c r="Z48" s="7"/>
      <c r="AA48" s="7"/>
      <c r="AB48" s="7" t="s">
        <v>341</v>
      </c>
      <c r="AC48" s="3" t="s">
        <v>13</v>
      </c>
      <c r="AD48" s="3" t="str">
        <f t="shared" si="3"/>
        <v>n</v>
      </c>
    </row>
    <row r="49" spans="1:30" ht="14.25">
      <c r="A49" s="31">
        <v>48</v>
      </c>
      <c r="B49" s="3" t="s">
        <v>1583</v>
      </c>
      <c r="C49" s="3" t="s">
        <v>1584</v>
      </c>
      <c r="D49" s="3" t="s">
        <v>1585</v>
      </c>
      <c r="E49" s="3" t="s">
        <v>1586</v>
      </c>
      <c r="F49" s="3" t="s">
        <v>1587</v>
      </c>
      <c r="G49" s="3" t="s">
        <v>1588</v>
      </c>
      <c r="H49" s="3" t="s">
        <v>31</v>
      </c>
      <c r="I49" s="3" t="s">
        <v>32</v>
      </c>
      <c r="J49" s="3">
        <v>60612</v>
      </c>
      <c r="K49" s="3"/>
      <c r="L49" s="3"/>
      <c r="M49" s="3"/>
      <c r="N49" s="3"/>
      <c r="O49" s="3"/>
      <c r="P49" s="3"/>
      <c r="Q49" s="3"/>
      <c r="R49" s="3"/>
      <c r="S49" s="3"/>
      <c r="T49" s="3"/>
      <c r="U49" s="3"/>
      <c r="V49" s="3"/>
      <c r="W49" s="3"/>
      <c r="X49" s="3"/>
      <c r="Y49" s="3"/>
      <c r="Z49" s="3"/>
      <c r="AA49" s="3"/>
      <c r="AB49" s="3"/>
      <c r="AC49" s="3" t="s">
        <v>193</v>
      </c>
      <c r="AD49" s="3" t="str">
        <f t="shared" si="3"/>
        <v>n</v>
      </c>
    </row>
    <row r="50" spans="1:30" ht="14.25">
      <c r="A50" s="31">
        <v>49</v>
      </c>
      <c r="B50" s="3" t="s">
        <v>1723</v>
      </c>
      <c r="C50" s="3" t="s">
        <v>1724</v>
      </c>
      <c r="D50" s="3" t="s">
        <v>1725</v>
      </c>
      <c r="E50" s="3" t="s">
        <v>545</v>
      </c>
      <c r="F50" s="3"/>
      <c r="G50" s="3" t="s">
        <v>1726</v>
      </c>
      <c r="H50" s="3" t="s">
        <v>311</v>
      </c>
      <c r="I50" s="3" t="s">
        <v>312</v>
      </c>
      <c r="J50" s="3">
        <v>53202</v>
      </c>
      <c r="K50" s="3" t="s">
        <v>1727</v>
      </c>
      <c r="L50" s="3"/>
      <c r="M50" s="3"/>
      <c r="N50" s="3"/>
      <c r="O50" s="3"/>
      <c r="P50" s="3"/>
      <c r="Q50" s="3"/>
      <c r="R50" s="3"/>
      <c r="S50" s="3"/>
      <c r="T50" s="3"/>
      <c r="U50" s="3"/>
      <c r="V50" s="3"/>
      <c r="W50" s="3"/>
      <c r="X50" s="3"/>
      <c r="Y50" s="3"/>
      <c r="Z50" s="3"/>
      <c r="AA50" s="3"/>
      <c r="AB50" s="3" t="s">
        <v>1728</v>
      </c>
      <c r="AC50" s="3" t="s">
        <v>193</v>
      </c>
      <c r="AD50" s="3" t="str">
        <f t="shared" si="3"/>
        <v>n</v>
      </c>
    </row>
    <row r="51" spans="1:30" ht="14.25">
      <c r="A51" s="31">
        <v>50</v>
      </c>
      <c r="B51" s="12" t="s">
        <v>342</v>
      </c>
      <c r="C51" s="8" t="s">
        <v>343</v>
      </c>
      <c r="D51" s="3" t="s">
        <v>344</v>
      </c>
      <c r="E51" s="3" t="s">
        <v>345</v>
      </c>
      <c r="F51" s="3"/>
      <c r="G51" s="11" t="s">
        <v>346</v>
      </c>
      <c r="H51" s="3" t="s">
        <v>347</v>
      </c>
      <c r="I51" s="3" t="s">
        <v>150</v>
      </c>
      <c r="J51" s="3" t="s">
        <v>348</v>
      </c>
      <c r="K51" s="3" t="s">
        <v>349</v>
      </c>
      <c r="L51" s="7" t="s">
        <v>257</v>
      </c>
      <c r="M51" s="7"/>
      <c r="N51" s="7" t="s">
        <v>187</v>
      </c>
      <c r="O51" s="9" t="s">
        <v>350</v>
      </c>
      <c r="P51" s="9"/>
      <c r="Q51" s="9"/>
      <c r="R51" s="7" t="s">
        <v>34</v>
      </c>
      <c r="S51" s="7"/>
      <c r="T51" s="7" t="s">
        <v>35</v>
      </c>
      <c r="U51" s="7" t="s">
        <v>351</v>
      </c>
      <c r="V51" s="7"/>
      <c r="W51" s="7"/>
      <c r="X51" s="7"/>
      <c r="Y51" s="7"/>
      <c r="Z51" s="7"/>
      <c r="AA51" s="7"/>
      <c r="AB51" s="7" t="s">
        <v>352</v>
      </c>
      <c r="AC51" s="3" t="s">
        <v>13</v>
      </c>
      <c r="AD51" s="3" t="str">
        <f t="shared" si="3"/>
        <v>y</v>
      </c>
    </row>
    <row r="52" spans="1:30" ht="14.25">
      <c r="A52" s="31">
        <v>51</v>
      </c>
      <c r="B52" s="12" t="s">
        <v>353</v>
      </c>
      <c r="C52" s="8" t="s">
        <v>354</v>
      </c>
      <c r="D52" s="3" t="s">
        <v>355</v>
      </c>
      <c r="E52" s="3" t="s">
        <v>356</v>
      </c>
      <c r="F52" s="3"/>
      <c r="G52" s="3" t="s">
        <v>357</v>
      </c>
      <c r="H52" s="3" t="s">
        <v>79</v>
      </c>
      <c r="I52" s="3" t="s">
        <v>80</v>
      </c>
      <c r="J52" s="3">
        <v>46206</v>
      </c>
      <c r="K52" s="3" t="s">
        <v>43</v>
      </c>
      <c r="L52" s="7" t="s">
        <v>292</v>
      </c>
      <c r="M52" s="7"/>
      <c r="N52" s="7"/>
      <c r="O52" s="10" t="s">
        <v>358</v>
      </c>
      <c r="P52" s="9"/>
      <c r="Q52" s="9"/>
      <c r="R52" s="7" t="s">
        <v>34</v>
      </c>
      <c r="S52" s="7"/>
      <c r="T52" s="7" t="s">
        <v>35</v>
      </c>
      <c r="U52" s="3" t="s">
        <v>359</v>
      </c>
      <c r="V52" s="3" t="s">
        <v>360</v>
      </c>
      <c r="W52" s="7"/>
      <c r="X52" s="7"/>
      <c r="Y52" s="7"/>
      <c r="Z52" s="7"/>
      <c r="AA52" s="7"/>
      <c r="AB52" s="19" t="s">
        <v>361</v>
      </c>
      <c r="AC52" s="3" t="s">
        <v>13</v>
      </c>
      <c r="AD52" s="3" t="str">
        <f t="shared" si="3"/>
        <v>y</v>
      </c>
    </row>
    <row r="53" spans="1:30" ht="14.25">
      <c r="A53" s="31">
        <v>52</v>
      </c>
      <c r="B53" s="12" t="s">
        <v>362</v>
      </c>
      <c r="C53" s="8" t="s">
        <v>363</v>
      </c>
      <c r="D53" s="3" t="s">
        <v>364</v>
      </c>
      <c r="E53" s="3" t="s">
        <v>237</v>
      </c>
      <c r="F53" s="3"/>
      <c r="G53" s="11" t="s">
        <v>365</v>
      </c>
      <c r="H53" s="11" t="s">
        <v>366</v>
      </c>
      <c r="I53" s="11" t="s">
        <v>87</v>
      </c>
      <c r="J53" s="3" t="s">
        <v>367</v>
      </c>
      <c r="K53" s="20" t="s">
        <v>43</v>
      </c>
      <c r="L53" s="7"/>
      <c r="M53" s="7"/>
      <c r="N53" s="7"/>
      <c r="O53" s="9" t="s">
        <v>368</v>
      </c>
      <c r="P53" s="9" t="s">
        <v>369</v>
      </c>
      <c r="Q53" s="9"/>
      <c r="R53" s="7" t="s">
        <v>34</v>
      </c>
      <c r="S53" s="7"/>
      <c r="T53" s="7" t="s">
        <v>35</v>
      </c>
      <c r="U53" s="7"/>
      <c r="V53" s="7" t="s">
        <v>370</v>
      </c>
      <c r="W53" s="7"/>
      <c r="X53" s="7" t="s">
        <v>371</v>
      </c>
      <c r="Y53" s="7"/>
      <c r="Z53" s="7"/>
      <c r="AA53" s="7"/>
      <c r="AB53" s="19" t="s">
        <v>372</v>
      </c>
      <c r="AC53" s="3" t="s">
        <v>13</v>
      </c>
      <c r="AD53" s="3" t="str">
        <f t="shared" si="3"/>
        <v>y</v>
      </c>
    </row>
    <row r="54" spans="1:30" ht="14.25">
      <c r="A54" s="31">
        <v>53</v>
      </c>
      <c r="B54" s="14" t="s">
        <v>373</v>
      </c>
      <c r="C54" s="8" t="s">
        <v>374</v>
      </c>
      <c r="D54" s="3" t="s">
        <v>375</v>
      </c>
      <c r="E54" s="3" t="s">
        <v>320</v>
      </c>
      <c r="F54" s="3" t="s">
        <v>376</v>
      </c>
      <c r="G54" s="3" t="s">
        <v>377</v>
      </c>
      <c r="H54" s="3" t="s">
        <v>340</v>
      </c>
      <c r="I54" s="3" t="s">
        <v>21</v>
      </c>
      <c r="J54" s="3">
        <v>45202</v>
      </c>
      <c r="K54" s="3" t="s">
        <v>378</v>
      </c>
      <c r="L54" s="7"/>
      <c r="M54" s="7"/>
      <c r="N54" s="7"/>
      <c r="O54" s="9" t="s">
        <v>379</v>
      </c>
      <c r="P54" s="9" t="s">
        <v>380</v>
      </c>
      <c r="Q54" s="10" t="s">
        <v>381</v>
      </c>
      <c r="R54" s="7" t="s">
        <v>58</v>
      </c>
      <c r="S54" s="7"/>
      <c r="T54" s="7"/>
      <c r="U54" s="7"/>
      <c r="V54" s="7"/>
      <c r="W54" s="7"/>
      <c r="X54" s="7"/>
      <c r="Y54" s="7"/>
      <c r="Z54" s="7"/>
      <c r="AA54" s="7"/>
      <c r="AB54" s="7" t="s">
        <v>382</v>
      </c>
      <c r="AC54" s="3" t="s">
        <v>13</v>
      </c>
      <c r="AD54" s="3" t="str">
        <f t="shared" si="3"/>
        <v>n</v>
      </c>
    </row>
    <row r="55" spans="1:30" ht="14.25">
      <c r="A55" s="31">
        <v>54</v>
      </c>
      <c r="B55" s="12" t="s">
        <v>383</v>
      </c>
      <c r="C55" s="8" t="s">
        <v>384</v>
      </c>
      <c r="D55" s="3" t="s">
        <v>385</v>
      </c>
      <c r="E55" s="3" t="s">
        <v>40</v>
      </c>
      <c r="F55" s="3"/>
      <c r="G55" s="3"/>
      <c r="H55" s="3" t="s">
        <v>386</v>
      </c>
      <c r="I55" s="3" t="s">
        <v>80</v>
      </c>
      <c r="J55" s="3">
        <v>46033</v>
      </c>
      <c r="K55" s="3" t="s">
        <v>387</v>
      </c>
      <c r="L55" s="7"/>
      <c r="M55" s="7"/>
      <c r="N55" s="7"/>
      <c r="O55" s="9"/>
      <c r="P55" s="9"/>
      <c r="Q55" s="9"/>
      <c r="R55" s="7" t="s">
        <v>34</v>
      </c>
      <c r="S55" s="7"/>
      <c r="T55" s="7" t="s">
        <v>35</v>
      </c>
      <c r="U55" s="7"/>
      <c r="V55" s="7"/>
      <c r="W55" s="7"/>
      <c r="X55" s="7"/>
      <c r="Y55" s="7"/>
      <c r="Z55" s="7"/>
      <c r="AA55" s="7"/>
      <c r="AB55" s="7" t="s">
        <v>388</v>
      </c>
      <c r="AC55" s="3" t="s">
        <v>13</v>
      </c>
      <c r="AD55" s="3" t="str">
        <f t="shared" si="3"/>
        <v>n</v>
      </c>
    </row>
    <row r="56" spans="1:30" ht="14.25">
      <c r="A56" s="31">
        <v>55</v>
      </c>
      <c r="B56" s="12" t="s">
        <v>389</v>
      </c>
      <c r="C56" s="8" t="s">
        <v>390</v>
      </c>
      <c r="D56" s="3" t="s">
        <v>391</v>
      </c>
      <c r="E56" s="3" t="s">
        <v>392</v>
      </c>
      <c r="F56" s="3"/>
      <c r="G56" s="3" t="s">
        <v>393</v>
      </c>
      <c r="H56" s="3" t="s">
        <v>394</v>
      </c>
      <c r="I56" s="3" t="s">
        <v>80</v>
      </c>
      <c r="J56" s="3">
        <v>47401</v>
      </c>
      <c r="K56" s="3" t="s">
        <v>395</v>
      </c>
      <c r="L56" s="7"/>
      <c r="M56" s="7"/>
      <c r="N56" s="7"/>
      <c r="O56" s="9" t="s">
        <v>396</v>
      </c>
      <c r="P56" s="9"/>
      <c r="Q56" s="9"/>
      <c r="R56" s="7" t="s">
        <v>397</v>
      </c>
      <c r="S56" s="7"/>
      <c r="T56" s="7"/>
      <c r="U56" s="7"/>
      <c r="V56" s="7"/>
      <c r="W56" s="7"/>
      <c r="X56" s="7"/>
      <c r="Y56" s="7"/>
      <c r="Z56" s="7"/>
      <c r="AA56" s="7"/>
      <c r="AB56" s="19" t="s">
        <v>398</v>
      </c>
      <c r="AC56" s="3" t="s">
        <v>193</v>
      </c>
      <c r="AD56" s="3" t="str">
        <f t="shared" si="3"/>
        <v>n</v>
      </c>
    </row>
    <row r="57" spans="1:30" ht="14.25">
      <c r="A57" s="31">
        <v>56</v>
      </c>
      <c r="B57" s="12" t="s">
        <v>399</v>
      </c>
      <c r="C57" s="8" t="s">
        <v>400</v>
      </c>
      <c r="D57" s="3" t="s">
        <v>401</v>
      </c>
      <c r="E57" s="11" t="s">
        <v>237</v>
      </c>
      <c r="F57" s="3" t="s">
        <v>402</v>
      </c>
      <c r="G57" s="3" t="s">
        <v>403</v>
      </c>
      <c r="H57" s="3"/>
      <c r="I57" s="3" t="s">
        <v>53</v>
      </c>
      <c r="J57" s="3"/>
      <c r="K57" s="3" t="s">
        <v>54</v>
      </c>
      <c r="L57" s="7"/>
      <c r="M57" s="7"/>
      <c r="N57" s="7"/>
      <c r="O57" s="9" t="s">
        <v>404</v>
      </c>
      <c r="P57" s="9" t="s">
        <v>405</v>
      </c>
      <c r="Q57" s="9" t="s">
        <v>406</v>
      </c>
      <c r="R57" s="7" t="s">
        <v>34</v>
      </c>
      <c r="S57" s="7"/>
      <c r="T57" s="7" t="s">
        <v>35</v>
      </c>
      <c r="U57" s="7"/>
      <c r="V57" s="7"/>
      <c r="W57" s="7"/>
      <c r="X57" s="7"/>
      <c r="Y57" s="7"/>
      <c r="Z57" s="7"/>
      <c r="AA57" s="7"/>
      <c r="AB57" s="7" t="s">
        <v>407</v>
      </c>
      <c r="AC57" s="3" t="s">
        <v>13</v>
      </c>
      <c r="AD57" s="3" t="str">
        <f t="shared" si="3"/>
        <v>n</v>
      </c>
    </row>
    <row r="58" spans="1:30" ht="14.25">
      <c r="A58" s="31">
        <v>57</v>
      </c>
      <c r="B58" s="12" t="s">
        <v>1420</v>
      </c>
      <c r="C58" s="3" t="s">
        <v>1421</v>
      </c>
      <c r="D58" s="3" t="s">
        <v>1422</v>
      </c>
      <c r="E58" s="3"/>
      <c r="F58" s="3"/>
      <c r="G58" s="3" t="s">
        <v>1423</v>
      </c>
      <c r="H58" s="3"/>
      <c r="I58" s="3" t="s">
        <v>80</v>
      </c>
      <c r="J58" s="3"/>
      <c r="K58" s="3"/>
      <c r="L58" s="3"/>
      <c r="M58" s="3"/>
      <c r="N58" s="3"/>
      <c r="O58" s="3"/>
      <c r="P58" s="3"/>
      <c r="Q58" s="3"/>
      <c r="R58" s="3"/>
      <c r="S58" s="3"/>
      <c r="T58" s="3"/>
      <c r="U58" s="3"/>
      <c r="V58" s="3"/>
      <c r="W58" s="3"/>
      <c r="X58" s="3"/>
      <c r="Y58" s="3"/>
      <c r="Z58" s="3"/>
      <c r="AA58" s="3"/>
      <c r="AB58" s="3"/>
      <c r="AC58" s="3" t="s">
        <v>193</v>
      </c>
      <c r="AD58" s="3" t="str">
        <f t="shared" si="3"/>
        <v>n</v>
      </c>
    </row>
    <row r="59" spans="1:30" ht="14.25">
      <c r="A59" s="31">
        <v>58</v>
      </c>
      <c r="B59" s="7" t="s">
        <v>408</v>
      </c>
      <c r="C59" s="8" t="s">
        <v>409</v>
      </c>
      <c r="D59" s="8" t="s">
        <v>410</v>
      </c>
      <c r="E59" s="8" t="s">
        <v>411</v>
      </c>
      <c r="F59" s="8" t="s">
        <v>412</v>
      </c>
      <c r="G59" s="8"/>
      <c r="H59" s="8" t="s">
        <v>413</v>
      </c>
      <c r="I59" s="8" t="s">
        <v>21</v>
      </c>
      <c r="J59" s="8">
        <v>45423</v>
      </c>
      <c r="K59" s="8" t="s">
        <v>414</v>
      </c>
      <c r="L59" s="8" t="s">
        <v>415</v>
      </c>
      <c r="M59" s="8"/>
      <c r="N59" s="8" t="s">
        <v>416</v>
      </c>
      <c r="O59" s="8" t="s">
        <v>417</v>
      </c>
      <c r="P59" s="7" t="s">
        <v>418</v>
      </c>
      <c r="Q59" s="7" t="s">
        <v>257</v>
      </c>
      <c r="R59" s="7" t="s">
        <v>23</v>
      </c>
      <c r="S59" s="7" t="s">
        <v>268</v>
      </c>
      <c r="T59" s="8" t="s">
        <v>334</v>
      </c>
      <c r="U59" s="8"/>
      <c r="V59" s="8"/>
      <c r="W59" s="8"/>
      <c r="X59" s="8"/>
      <c r="Y59" s="8"/>
      <c r="Z59" s="8"/>
      <c r="AA59" s="8"/>
      <c r="AB59" s="7" t="s">
        <v>419</v>
      </c>
      <c r="AC59" s="3" t="s">
        <v>193</v>
      </c>
      <c r="AD59" s="3" t="str">
        <f t="shared" si="3"/>
        <v>n</v>
      </c>
    </row>
    <row r="60" spans="1:30" ht="14.25">
      <c r="A60" s="31">
        <v>59</v>
      </c>
      <c r="B60" s="12" t="s">
        <v>420</v>
      </c>
      <c r="C60" s="8" t="s">
        <v>421</v>
      </c>
      <c r="D60" s="3" t="s">
        <v>422</v>
      </c>
      <c r="E60" s="3" t="s">
        <v>423</v>
      </c>
      <c r="F60" s="3"/>
      <c r="G60" s="3"/>
      <c r="H60" s="3" t="s">
        <v>167</v>
      </c>
      <c r="I60" s="3" t="s">
        <v>98</v>
      </c>
      <c r="J60" s="3">
        <v>48226</v>
      </c>
      <c r="K60" s="3" t="s">
        <v>43</v>
      </c>
      <c r="L60" s="7"/>
      <c r="M60" s="7"/>
      <c r="N60" s="7"/>
      <c r="O60" s="9"/>
      <c r="P60" s="9"/>
      <c r="Q60" s="9"/>
      <c r="R60" s="7" t="s">
        <v>34</v>
      </c>
      <c r="S60" s="7"/>
      <c r="T60" s="7" t="s">
        <v>35</v>
      </c>
      <c r="U60" s="7"/>
      <c r="V60" s="7"/>
      <c r="W60" s="7"/>
      <c r="X60" s="7"/>
      <c r="Y60" s="7"/>
      <c r="Z60" s="7"/>
      <c r="AA60" s="7"/>
      <c r="AB60" s="7" t="s">
        <v>424</v>
      </c>
      <c r="AC60" s="3" t="s">
        <v>13</v>
      </c>
      <c r="AD60" s="3" t="str">
        <f t="shared" si="3"/>
        <v>n</v>
      </c>
    </row>
    <row r="61" spans="1:30" ht="14.25">
      <c r="A61" s="31">
        <v>60</v>
      </c>
      <c r="B61" s="12" t="s">
        <v>425</v>
      </c>
      <c r="C61" s="8" t="s">
        <v>426</v>
      </c>
      <c r="D61" s="3" t="s">
        <v>427</v>
      </c>
      <c r="E61" s="3" t="s">
        <v>428</v>
      </c>
      <c r="F61" s="3" t="s">
        <v>429</v>
      </c>
      <c r="G61" s="3" t="s">
        <v>430</v>
      </c>
      <c r="H61" s="3" t="s">
        <v>79</v>
      </c>
      <c r="I61" s="3" t="s">
        <v>80</v>
      </c>
      <c r="J61" s="3">
        <v>46204</v>
      </c>
      <c r="K61" s="3" t="s">
        <v>431</v>
      </c>
      <c r="L61" s="3"/>
      <c r="M61" s="7"/>
      <c r="N61" s="7"/>
      <c r="O61" s="7" t="s">
        <v>432</v>
      </c>
      <c r="P61" s="9"/>
      <c r="Q61" s="9"/>
      <c r="R61" s="7" t="s">
        <v>433</v>
      </c>
      <c r="S61" s="7" t="s">
        <v>58</v>
      </c>
      <c r="T61" s="7" t="s">
        <v>174</v>
      </c>
      <c r="U61" s="7"/>
      <c r="V61" s="7"/>
      <c r="W61" s="7"/>
      <c r="X61" s="7"/>
      <c r="Y61" s="7"/>
      <c r="Z61" s="7"/>
      <c r="AA61" s="7"/>
      <c r="AB61" s="7" t="s">
        <v>434</v>
      </c>
      <c r="AC61" s="3" t="s">
        <v>193</v>
      </c>
      <c r="AD61" s="3" t="str">
        <f t="shared" si="3"/>
        <v>n</v>
      </c>
    </row>
    <row r="62" spans="1:30" ht="14.25">
      <c r="A62" s="31">
        <v>61</v>
      </c>
      <c r="B62" s="12" t="s">
        <v>435</v>
      </c>
      <c r="C62" s="8" t="s">
        <v>436</v>
      </c>
      <c r="D62" s="3" t="s">
        <v>437</v>
      </c>
      <c r="E62" s="3" t="s">
        <v>197</v>
      </c>
      <c r="F62" s="3" t="s">
        <v>438</v>
      </c>
      <c r="G62" s="3" t="s">
        <v>439</v>
      </c>
      <c r="H62" s="3" t="s">
        <v>440</v>
      </c>
      <c r="I62" s="3" t="s">
        <v>312</v>
      </c>
      <c r="J62" s="3">
        <v>54751</v>
      </c>
      <c r="K62" s="3" t="s">
        <v>441</v>
      </c>
      <c r="L62" s="7"/>
      <c r="M62" s="7"/>
      <c r="N62" s="7"/>
      <c r="O62" s="9"/>
      <c r="P62" s="9"/>
      <c r="Q62" s="9"/>
      <c r="R62" s="7" t="s">
        <v>58</v>
      </c>
      <c r="S62" s="7"/>
      <c r="T62" s="7"/>
      <c r="U62" s="7"/>
      <c r="V62" s="7"/>
      <c r="W62" s="7"/>
      <c r="X62" s="7"/>
      <c r="Y62" s="7"/>
      <c r="Z62" s="7"/>
      <c r="AA62" s="7"/>
      <c r="AB62" s="7" t="s">
        <v>442</v>
      </c>
      <c r="AC62" s="3" t="s">
        <v>13</v>
      </c>
      <c r="AD62" s="3" t="str">
        <f t="shared" si="3"/>
        <v>n</v>
      </c>
    </row>
    <row r="63" spans="1:30" ht="14.25">
      <c r="A63" s="31">
        <v>62</v>
      </c>
      <c r="B63" s="12" t="s">
        <v>443</v>
      </c>
      <c r="C63" s="8" t="s">
        <v>444</v>
      </c>
      <c r="D63" s="3"/>
      <c r="E63" s="3"/>
      <c r="F63" s="3"/>
      <c r="G63" s="11" t="s">
        <v>445</v>
      </c>
      <c r="H63" s="11" t="s">
        <v>256</v>
      </c>
      <c r="I63" s="3" t="s">
        <v>21</v>
      </c>
      <c r="J63" s="11" t="s">
        <v>446</v>
      </c>
      <c r="K63" s="20" t="s">
        <v>447</v>
      </c>
      <c r="L63" s="7"/>
      <c r="M63" s="7"/>
      <c r="N63" s="7"/>
      <c r="O63" s="9" t="s">
        <v>448</v>
      </c>
      <c r="P63" s="9"/>
      <c r="Q63" s="9"/>
      <c r="R63" s="7" t="s">
        <v>34</v>
      </c>
      <c r="S63" s="7"/>
      <c r="T63" s="7" t="s">
        <v>35</v>
      </c>
      <c r="U63" s="7"/>
      <c r="V63" s="7"/>
      <c r="W63" s="7"/>
      <c r="X63" s="7"/>
      <c r="Y63" s="7"/>
      <c r="Z63" s="7"/>
      <c r="AA63" s="7"/>
      <c r="AB63" s="7" t="s">
        <v>449</v>
      </c>
      <c r="AC63" s="3" t="s">
        <v>13</v>
      </c>
      <c r="AD63" s="3" t="str">
        <f t="shared" si="3"/>
        <v>n</v>
      </c>
    </row>
    <row r="64" spans="1:30" ht="14.25">
      <c r="A64" s="31">
        <v>63</v>
      </c>
      <c r="B64" s="21" t="s">
        <v>450</v>
      </c>
      <c r="C64" s="8" t="s">
        <v>451</v>
      </c>
      <c r="D64" s="3" t="s">
        <v>452</v>
      </c>
      <c r="E64" s="3" t="s">
        <v>237</v>
      </c>
      <c r="F64" s="3" t="s">
        <v>453</v>
      </c>
      <c r="G64" s="3" t="s">
        <v>454</v>
      </c>
      <c r="H64" s="3" t="s">
        <v>455</v>
      </c>
      <c r="I64" s="3" t="s">
        <v>32</v>
      </c>
      <c r="J64" s="3" t="s">
        <v>456</v>
      </c>
      <c r="K64" s="3" t="s">
        <v>54</v>
      </c>
      <c r="L64" s="7"/>
      <c r="M64" s="7"/>
      <c r="N64" s="7"/>
      <c r="O64" s="9" t="s">
        <v>457</v>
      </c>
      <c r="P64" s="9"/>
      <c r="Q64" s="9"/>
      <c r="R64" s="7" t="s">
        <v>34</v>
      </c>
      <c r="S64" s="7"/>
      <c r="T64" s="7" t="s">
        <v>35</v>
      </c>
      <c r="U64" s="7"/>
      <c r="V64" s="7"/>
      <c r="W64" s="7"/>
      <c r="X64" s="7"/>
      <c r="Y64" s="7"/>
      <c r="Z64" s="7"/>
      <c r="AA64" s="7"/>
      <c r="AB64" s="7" t="s">
        <v>458</v>
      </c>
      <c r="AC64" s="3" t="s">
        <v>13</v>
      </c>
      <c r="AD64" s="3" t="str">
        <f t="shared" si="3"/>
        <v>n</v>
      </c>
    </row>
    <row r="65" spans="1:30" ht="14.25">
      <c r="A65" s="31">
        <v>64</v>
      </c>
      <c r="B65" s="12" t="s">
        <v>459</v>
      </c>
      <c r="C65" s="8" t="s">
        <v>460</v>
      </c>
      <c r="D65" s="3"/>
      <c r="E65" s="3"/>
      <c r="F65" s="3"/>
      <c r="G65" s="3" t="s">
        <v>461</v>
      </c>
      <c r="H65" s="3" t="s">
        <v>31</v>
      </c>
      <c r="I65" s="3" t="s">
        <v>32</v>
      </c>
      <c r="J65" s="3">
        <v>60605</v>
      </c>
      <c r="K65" s="3" t="s">
        <v>43</v>
      </c>
      <c r="L65" s="7"/>
      <c r="M65" s="7"/>
      <c r="N65" s="7"/>
      <c r="O65" s="9" t="s">
        <v>462</v>
      </c>
      <c r="P65" s="9"/>
      <c r="Q65" s="9"/>
      <c r="R65" s="7" t="s">
        <v>34</v>
      </c>
      <c r="S65" s="7"/>
      <c r="T65" s="7" t="s">
        <v>35</v>
      </c>
      <c r="U65" s="7"/>
      <c r="V65" s="7"/>
      <c r="W65" s="7"/>
      <c r="X65" s="7"/>
      <c r="Y65" s="7"/>
      <c r="Z65" s="7"/>
      <c r="AA65" s="7"/>
      <c r="AB65" s="7" t="s">
        <v>463</v>
      </c>
      <c r="AC65" s="3" t="s">
        <v>13</v>
      </c>
      <c r="AD65" s="3" t="str">
        <f t="shared" si="3"/>
        <v>n</v>
      </c>
    </row>
    <row r="66" spans="1:30" ht="14.25">
      <c r="A66" s="31">
        <v>65</v>
      </c>
      <c r="B66" s="3" t="s">
        <v>1601</v>
      </c>
      <c r="C66" s="3" t="s">
        <v>1602</v>
      </c>
      <c r="D66" s="3"/>
      <c r="E66" s="3"/>
      <c r="F66" s="3"/>
      <c r="G66" s="3"/>
      <c r="H66" s="3"/>
      <c r="I66" s="3" t="s">
        <v>32</v>
      </c>
      <c r="J66" s="3"/>
      <c r="K66" s="3"/>
      <c r="L66" s="3"/>
      <c r="M66" s="3"/>
      <c r="N66" s="3"/>
      <c r="O66" s="3"/>
      <c r="P66" s="3"/>
      <c r="Q66" s="3"/>
      <c r="R66" s="3"/>
      <c r="S66" s="3"/>
      <c r="T66" s="3"/>
      <c r="U66" s="3"/>
      <c r="V66" s="3"/>
      <c r="W66" s="3"/>
      <c r="X66" s="3"/>
      <c r="Y66" s="3"/>
      <c r="Z66" s="3"/>
      <c r="AA66" s="3"/>
      <c r="AB66" s="3"/>
      <c r="AC66" s="3" t="s">
        <v>193</v>
      </c>
      <c r="AD66" s="3" t="str">
        <f t="shared" si="3"/>
        <v>n</v>
      </c>
    </row>
    <row r="67" spans="1:30" ht="14.25">
      <c r="A67" s="31">
        <v>66</v>
      </c>
      <c r="B67" s="12" t="s">
        <v>464</v>
      </c>
      <c r="C67" s="8" t="s">
        <v>465</v>
      </c>
      <c r="D67" s="3" t="s">
        <v>466</v>
      </c>
      <c r="E67" s="3" t="s">
        <v>467</v>
      </c>
      <c r="F67" s="3"/>
      <c r="G67" s="3" t="s">
        <v>468</v>
      </c>
      <c r="H67" s="3" t="s">
        <v>256</v>
      </c>
      <c r="I67" s="3" t="s">
        <v>21</v>
      </c>
      <c r="J67" s="3">
        <v>44114</v>
      </c>
      <c r="K67" s="3" t="s">
        <v>54</v>
      </c>
      <c r="L67" s="7"/>
      <c r="M67" s="7"/>
      <c r="N67" s="7"/>
      <c r="O67" s="9" t="s">
        <v>469</v>
      </c>
      <c r="P67" s="9" t="s">
        <v>470</v>
      </c>
      <c r="Q67" s="9"/>
      <c r="R67" s="7" t="s">
        <v>34</v>
      </c>
      <c r="S67" s="7"/>
      <c r="T67" s="7" t="s">
        <v>35</v>
      </c>
      <c r="U67" s="7"/>
      <c r="V67" s="7"/>
      <c r="W67" s="7"/>
      <c r="X67" s="7"/>
      <c r="Y67" s="7"/>
      <c r="Z67" s="7"/>
      <c r="AA67" s="7"/>
      <c r="AB67" s="19" t="s">
        <v>471</v>
      </c>
      <c r="AC67" s="3" t="s">
        <v>13</v>
      </c>
      <c r="AD67" s="3" t="str">
        <f t="shared" si="3"/>
        <v>n</v>
      </c>
    </row>
    <row r="68" spans="1:30" ht="14.25">
      <c r="A68" s="31">
        <v>67</v>
      </c>
      <c r="B68" s="3" t="s">
        <v>1489</v>
      </c>
      <c r="C68" s="3" t="s">
        <v>1490</v>
      </c>
      <c r="D68" s="3" t="s">
        <v>1491</v>
      </c>
      <c r="E68" s="3" t="s">
        <v>545</v>
      </c>
      <c r="F68" s="3" t="s">
        <v>1492</v>
      </c>
      <c r="G68" s="3" t="s">
        <v>1493</v>
      </c>
      <c r="H68" s="3" t="s">
        <v>1040</v>
      </c>
      <c r="I68" s="3" t="s">
        <v>32</v>
      </c>
      <c r="J68" s="3">
        <v>62401</v>
      </c>
      <c r="K68" s="3"/>
      <c r="L68" s="3"/>
      <c r="M68" s="3"/>
      <c r="N68" s="3"/>
      <c r="O68" s="3"/>
      <c r="P68" s="3"/>
      <c r="Q68" s="3"/>
      <c r="R68" s="3"/>
      <c r="S68" s="3"/>
      <c r="T68" s="3"/>
      <c r="U68" s="3"/>
      <c r="V68" s="3"/>
      <c r="W68" s="3"/>
      <c r="X68" s="3"/>
      <c r="Y68" s="3"/>
      <c r="Z68" s="3"/>
      <c r="AA68" s="3"/>
      <c r="AB68" s="3" t="s">
        <v>1494</v>
      </c>
      <c r="AC68" s="3" t="s">
        <v>193</v>
      </c>
      <c r="AD68" s="3" t="str">
        <f t="shared" si="3"/>
        <v>n</v>
      </c>
    </row>
    <row r="69" spans="1:30" ht="14.25">
      <c r="A69" s="31">
        <v>68</v>
      </c>
      <c r="B69" s="3" t="s">
        <v>1771</v>
      </c>
      <c r="C69" s="3" t="s">
        <v>1772</v>
      </c>
      <c r="D69" s="3" t="s">
        <v>1773</v>
      </c>
      <c r="E69" s="3" t="s">
        <v>545</v>
      </c>
      <c r="F69" s="34" t="s">
        <v>1774</v>
      </c>
      <c r="G69" s="29" t="s">
        <v>1775</v>
      </c>
      <c r="H69" s="3" t="s">
        <v>1776</v>
      </c>
      <c r="I69" s="3" t="s">
        <v>53</v>
      </c>
      <c r="J69" s="3">
        <v>55051</v>
      </c>
      <c r="K69" s="3"/>
      <c r="L69" s="3"/>
      <c r="M69" s="3"/>
      <c r="N69" s="3"/>
      <c r="O69" s="3"/>
      <c r="P69" s="3"/>
      <c r="Q69" s="3"/>
      <c r="R69" s="3"/>
      <c r="S69" s="3"/>
      <c r="T69" s="3"/>
      <c r="U69" s="3"/>
      <c r="V69" s="3"/>
      <c r="W69" s="3"/>
      <c r="X69" s="3"/>
      <c r="Y69" s="3"/>
      <c r="Z69" s="3"/>
      <c r="AA69" s="3"/>
      <c r="AB69" s="3" t="s">
        <v>1777</v>
      </c>
      <c r="AC69" s="3" t="s">
        <v>193</v>
      </c>
      <c r="AD69" s="3" t="str">
        <f t="shared" si="3"/>
        <v>n</v>
      </c>
    </row>
    <row r="70" spans="1:30" ht="14.25">
      <c r="A70" s="31">
        <v>69</v>
      </c>
      <c r="B70" s="3" t="s">
        <v>1482</v>
      </c>
      <c r="C70" s="3" t="s">
        <v>1483</v>
      </c>
      <c r="D70" s="3" t="s">
        <v>1484</v>
      </c>
      <c r="E70" s="3"/>
      <c r="F70" s="3" t="s">
        <v>1485</v>
      </c>
      <c r="G70" s="3" t="s">
        <v>1486</v>
      </c>
      <c r="H70" s="3" t="s">
        <v>1487</v>
      </c>
      <c r="I70" s="3" t="s">
        <v>53</v>
      </c>
      <c r="J70" s="3">
        <v>55114</v>
      </c>
      <c r="K70" s="3"/>
      <c r="L70" s="3"/>
      <c r="M70" s="3"/>
      <c r="N70" s="3"/>
      <c r="O70" s="3"/>
      <c r="P70" s="3"/>
      <c r="Q70" s="3"/>
      <c r="R70" s="3"/>
      <c r="S70" s="3"/>
      <c r="T70" s="3"/>
      <c r="U70" s="3"/>
      <c r="V70" s="3"/>
      <c r="W70" s="3"/>
      <c r="X70" s="3"/>
      <c r="Y70" s="3"/>
      <c r="Z70" s="3"/>
      <c r="AA70" s="3"/>
      <c r="AB70" s="3" t="s">
        <v>1488</v>
      </c>
      <c r="AC70" s="3" t="s">
        <v>13</v>
      </c>
      <c r="AD70" s="3" t="str">
        <f t="shared" si="3"/>
        <v>n</v>
      </c>
    </row>
    <row r="71" spans="1:30" ht="14.25">
      <c r="A71" s="31">
        <v>70</v>
      </c>
      <c r="B71" s="12" t="s">
        <v>1424</v>
      </c>
      <c r="C71" s="3" t="s">
        <v>1425</v>
      </c>
      <c r="D71" s="3" t="s">
        <v>1426</v>
      </c>
      <c r="E71" s="3"/>
      <c r="F71" s="3"/>
      <c r="G71" s="3" t="s">
        <v>1427</v>
      </c>
      <c r="H71" s="3"/>
      <c r="I71" s="3" t="s">
        <v>80</v>
      </c>
      <c r="J71" s="3"/>
      <c r="K71" s="3"/>
      <c r="L71" s="3"/>
      <c r="M71" s="3"/>
      <c r="N71" s="3"/>
      <c r="O71" s="3"/>
      <c r="P71" s="3"/>
      <c r="Q71" s="3"/>
      <c r="R71" s="3"/>
      <c r="S71" s="3"/>
      <c r="T71" s="3"/>
      <c r="U71" s="3"/>
      <c r="V71" s="3"/>
      <c r="W71" s="3"/>
      <c r="X71" s="3"/>
      <c r="Y71" s="3"/>
      <c r="Z71" s="3"/>
      <c r="AA71" s="3"/>
      <c r="AB71" s="3"/>
      <c r="AC71" s="3" t="s">
        <v>193</v>
      </c>
      <c r="AD71" s="3" t="str">
        <f t="shared" si="3"/>
        <v>n</v>
      </c>
    </row>
    <row r="72" spans="1:30" ht="14.25">
      <c r="A72" s="31">
        <v>71</v>
      </c>
      <c r="B72" s="12" t="s">
        <v>472</v>
      </c>
      <c r="C72" s="8" t="s">
        <v>473</v>
      </c>
      <c r="D72" s="3" t="s">
        <v>474</v>
      </c>
      <c r="E72" s="3" t="s">
        <v>237</v>
      </c>
      <c r="F72" s="3"/>
      <c r="G72" s="3" t="s">
        <v>475</v>
      </c>
      <c r="H72" s="3" t="s">
        <v>476</v>
      </c>
      <c r="I72" s="3" t="s">
        <v>98</v>
      </c>
      <c r="J72" s="3" t="s">
        <v>477</v>
      </c>
      <c r="K72" s="3" t="s">
        <v>43</v>
      </c>
      <c r="L72" s="7" t="s">
        <v>257</v>
      </c>
      <c r="M72" s="7"/>
      <c r="N72" s="7"/>
      <c r="O72" s="9" t="s">
        <v>478</v>
      </c>
      <c r="P72" s="9"/>
      <c r="Q72" s="9"/>
      <c r="R72" s="7" t="s">
        <v>34</v>
      </c>
      <c r="S72" s="7"/>
      <c r="T72" s="7" t="s">
        <v>35</v>
      </c>
      <c r="U72" s="7"/>
      <c r="V72" s="7"/>
      <c r="W72" s="7"/>
      <c r="X72" s="7"/>
      <c r="Y72" s="7"/>
      <c r="Z72" s="7"/>
      <c r="AA72" s="7"/>
      <c r="AB72" s="7" t="s">
        <v>479</v>
      </c>
      <c r="AC72" s="3" t="s">
        <v>13</v>
      </c>
      <c r="AD72" s="3" t="str">
        <f t="shared" si="3"/>
        <v>n</v>
      </c>
    </row>
    <row r="73" spans="1:30" s="2" customFormat="1" ht="14.25">
      <c r="A73" s="31">
        <v>72</v>
      </c>
      <c r="B73" s="7" t="s">
        <v>480</v>
      </c>
      <c r="C73" s="8" t="s">
        <v>481</v>
      </c>
      <c r="D73" s="8" t="s">
        <v>482</v>
      </c>
      <c r="E73" s="8" t="s">
        <v>483</v>
      </c>
      <c r="F73" s="8" t="s">
        <v>484</v>
      </c>
      <c r="G73" s="8" t="s">
        <v>485</v>
      </c>
      <c r="H73" s="8" t="s">
        <v>486</v>
      </c>
      <c r="I73" s="8" t="s">
        <v>330</v>
      </c>
      <c r="J73" s="8">
        <v>45701</v>
      </c>
      <c r="K73" s="8" t="s">
        <v>331</v>
      </c>
      <c r="L73" s="8" t="s">
        <v>258</v>
      </c>
      <c r="M73" s="8"/>
      <c r="N73" s="8"/>
      <c r="O73" s="8" t="s">
        <v>258</v>
      </c>
      <c r="P73" s="8"/>
      <c r="Q73" s="8"/>
      <c r="R73" s="7" t="s">
        <v>58</v>
      </c>
      <c r="S73" s="8"/>
      <c r="T73" s="8"/>
      <c r="U73" s="8"/>
      <c r="V73" s="8"/>
      <c r="W73" s="8"/>
      <c r="X73" s="8"/>
      <c r="Y73" s="8"/>
      <c r="Z73" s="8"/>
      <c r="AA73" s="8"/>
      <c r="AB73" s="7" t="s">
        <v>487</v>
      </c>
      <c r="AC73" s="3" t="s">
        <v>193</v>
      </c>
      <c r="AD73" s="3" t="str">
        <f t="shared" si="3"/>
        <v>n</v>
      </c>
    </row>
    <row r="74" spans="1:30" ht="14.25">
      <c r="A74" s="31">
        <v>73</v>
      </c>
      <c r="B74" s="3" t="s">
        <v>1616</v>
      </c>
      <c r="C74" s="3" t="s">
        <v>1617</v>
      </c>
      <c r="D74" s="3"/>
      <c r="E74" s="3"/>
      <c r="F74" s="3"/>
      <c r="G74" s="3" t="s">
        <v>1618</v>
      </c>
      <c r="H74" s="3" t="s">
        <v>413</v>
      </c>
      <c r="I74" s="3" t="s">
        <v>21</v>
      </c>
      <c r="J74" s="3">
        <v>45420</v>
      </c>
      <c r="K74" s="3"/>
      <c r="L74" s="3"/>
      <c r="M74" s="3"/>
      <c r="N74" s="3"/>
      <c r="O74" s="3" t="s">
        <v>1619</v>
      </c>
      <c r="P74" s="3" t="s">
        <v>1620</v>
      </c>
      <c r="Q74" s="3"/>
      <c r="R74" s="3"/>
      <c r="S74" s="3"/>
      <c r="T74" s="3" t="s">
        <v>174</v>
      </c>
      <c r="U74" s="3"/>
      <c r="V74" s="3"/>
      <c r="W74" s="3"/>
      <c r="X74" s="3"/>
      <c r="Y74" s="3"/>
      <c r="Z74" s="3"/>
      <c r="AA74" s="3"/>
      <c r="AB74" s="3" t="s">
        <v>1621</v>
      </c>
      <c r="AC74" s="3" t="s">
        <v>193</v>
      </c>
      <c r="AD74" s="3" t="str">
        <f t="shared" si="3"/>
        <v>n</v>
      </c>
    </row>
    <row r="75" spans="1:30" ht="14.25">
      <c r="A75" s="31">
        <v>74</v>
      </c>
      <c r="B75" s="7" t="s">
        <v>488</v>
      </c>
      <c r="C75" s="8" t="s">
        <v>489</v>
      </c>
      <c r="D75" s="8"/>
      <c r="E75" s="8"/>
      <c r="F75" s="8"/>
      <c r="G75" s="8" t="s">
        <v>490</v>
      </c>
      <c r="H75" s="8" t="s">
        <v>20</v>
      </c>
      <c r="I75" s="8" t="s">
        <v>330</v>
      </c>
      <c r="J75" s="8">
        <v>43221</v>
      </c>
      <c r="K75" s="8" t="s">
        <v>331</v>
      </c>
      <c r="L75" s="8" t="s">
        <v>491</v>
      </c>
      <c r="M75" s="8"/>
      <c r="N75" s="8"/>
      <c r="O75" s="8" t="s">
        <v>492</v>
      </c>
      <c r="P75" s="8" t="s">
        <v>493</v>
      </c>
      <c r="Q75" s="8" t="s">
        <v>494</v>
      </c>
      <c r="R75" s="7" t="s">
        <v>58</v>
      </c>
      <c r="S75" s="8"/>
      <c r="T75" s="8" t="s">
        <v>334</v>
      </c>
      <c r="U75" s="8"/>
      <c r="V75" s="8"/>
      <c r="W75" s="8"/>
      <c r="X75" s="8"/>
      <c r="Y75" s="8"/>
      <c r="Z75" s="8"/>
      <c r="AA75" s="8"/>
      <c r="AB75" s="7" t="s">
        <v>495</v>
      </c>
      <c r="AC75" s="3" t="s">
        <v>193</v>
      </c>
      <c r="AD75" s="3" t="str">
        <f t="shared" si="3"/>
        <v>n</v>
      </c>
    </row>
    <row r="76" spans="1:30" ht="14.25">
      <c r="A76" s="31">
        <v>75</v>
      </c>
      <c r="B76" s="3" t="s">
        <v>1830</v>
      </c>
      <c r="C76" s="3" t="s">
        <v>1831</v>
      </c>
      <c r="D76" s="3" t="s">
        <v>1832</v>
      </c>
      <c r="E76" s="3" t="s">
        <v>1833</v>
      </c>
      <c r="F76" s="3" t="s">
        <v>1834</v>
      </c>
      <c r="G76" s="3" t="s">
        <v>1835</v>
      </c>
      <c r="H76" s="3" t="s">
        <v>1836</v>
      </c>
      <c r="I76" s="3" t="s">
        <v>32</v>
      </c>
      <c r="J76" s="3">
        <v>61103</v>
      </c>
      <c r="K76" s="3"/>
      <c r="L76" s="3"/>
      <c r="M76" s="3"/>
      <c r="N76" s="3"/>
      <c r="O76" s="3"/>
      <c r="P76" s="3"/>
      <c r="Q76" s="3"/>
      <c r="R76" s="3"/>
      <c r="S76" s="3"/>
      <c r="T76" s="3"/>
      <c r="U76" s="3" t="s">
        <v>1837</v>
      </c>
      <c r="V76" s="3"/>
      <c r="W76" s="3"/>
      <c r="X76" s="3" t="s">
        <v>1838</v>
      </c>
      <c r="Y76" s="3"/>
      <c r="Z76" s="3"/>
      <c r="AA76" s="3"/>
      <c r="AB76" s="3" t="s">
        <v>1839</v>
      </c>
      <c r="AC76" s="3" t="s">
        <v>13</v>
      </c>
      <c r="AD76" s="3" t="str">
        <f aca="true" t="shared" si="4" ref="AD76:AD107">IF(OR(ISTEXT(U76),ISTEXT(V76)),"y","n")</f>
        <v>y</v>
      </c>
    </row>
    <row r="77" spans="1:30" ht="42.75">
      <c r="A77" s="31">
        <v>76</v>
      </c>
      <c r="B77" s="14" t="s">
        <v>496</v>
      </c>
      <c r="C77" s="9" t="s">
        <v>497</v>
      </c>
      <c r="D77" s="9" t="s">
        <v>498</v>
      </c>
      <c r="E77" s="9" t="s">
        <v>499</v>
      </c>
      <c r="F77" s="9" t="s">
        <v>500</v>
      </c>
      <c r="G77" s="9" t="s">
        <v>501</v>
      </c>
      <c r="H77" s="9" t="s">
        <v>79</v>
      </c>
      <c r="I77" s="9" t="s">
        <v>502</v>
      </c>
      <c r="J77" s="9">
        <v>46204</v>
      </c>
      <c r="K77" s="9" t="s">
        <v>503</v>
      </c>
      <c r="L77" s="9" t="s">
        <v>215</v>
      </c>
      <c r="M77" s="9" t="s">
        <v>504</v>
      </c>
      <c r="N77" s="9"/>
      <c r="O77" s="9" t="s">
        <v>249</v>
      </c>
      <c r="P77" s="9" t="s">
        <v>505</v>
      </c>
      <c r="Q77" s="9" t="s">
        <v>314</v>
      </c>
      <c r="R77" s="9" t="s">
        <v>58</v>
      </c>
      <c r="S77" s="9" t="s">
        <v>26</v>
      </c>
      <c r="T77" s="9" t="s">
        <v>269</v>
      </c>
      <c r="U77" s="22" t="s">
        <v>506</v>
      </c>
      <c r="V77" s="22"/>
      <c r="W77" s="9" t="s">
        <v>507</v>
      </c>
      <c r="X77" s="22"/>
      <c r="Y77" s="22"/>
      <c r="Z77" s="9" t="s">
        <v>508</v>
      </c>
      <c r="AA77" s="9" t="s">
        <v>509</v>
      </c>
      <c r="AB77" s="9" t="s">
        <v>1920</v>
      </c>
      <c r="AC77" s="3" t="s">
        <v>13</v>
      </c>
      <c r="AD77" s="3" t="str">
        <f t="shared" si="4"/>
        <v>y</v>
      </c>
    </row>
    <row r="78" spans="1:30" ht="14.25">
      <c r="A78" s="31">
        <v>77</v>
      </c>
      <c r="B78" s="3" t="s">
        <v>1428</v>
      </c>
      <c r="C78" s="3" t="s">
        <v>1429</v>
      </c>
      <c r="D78" s="3" t="s">
        <v>1430</v>
      </c>
      <c r="E78" s="3"/>
      <c r="F78" s="3"/>
      <c r="G78" s="3" t="s">
        <v>1431</v>
      </c>
      <c r="H78" s="3"/>
      <c r="I78" s="3" t="s">
        <v>80</v>
      </c>
      <c r="J78" s="3"/>
      <c r="K78" s="3"/>
      <c r="L78" s="3"/>
      <c r="M78" s="3"/>
      <c r="N78" s="3"/>
      <c r="O78" s="3"/>
      <c r="P78" s="3"/>
      <c r="Q78" s="3"/>
      <c r="R78" s="3"/>
      <c r="S78" s="3"/>
      <c r="T78" s="3"/>
      <c r="U78" s="3"/>
      <c r="V78" s="3"/>
      <c r="W78" s="3"/>
      <c r="X78" s="3"/>
      <c r="Y78" s="3"/>
      <c r="Z78" s="3"/>
      <c r="AA78" s="3"/>
      <c r="AB78" s="3"/>
      <c r="AC78" s="3" t="s">
        <v>193</v>
      </c>
      <c r="AD78" s="3" t="str">
        <f t="shared" si="4"/>
        <v>n</v>
      </c>
    </row>
    <row r="79" spans="1:30" ht="14.25">
      <c r="A79" s="31">
        <v>78</v>
      </c>
      <c r="B79" s="3" t="s">
        <v>1672</v>
      </c>
      <c r="C79" s="3" t="s">
        <v>1673</v>
      </c>
      <c r="D79" s="3" t="s">
        <v>1674</v>
      </c>
      <c r="E79" s="3" t="s">
        <v>1675</v>
      </c>
      <c r="F79" s="3" t="s">
        <v>1676</v>
      </c>
      <c r="G79" s="3" t="s">
        <v>1677</v>
      </c>
      <c r="H79" s="3" t="s">
        <v>52</v>
      </c>
      <c r="I79" s="3" t="s">
        <v>53</v>
      </c>
      <c r="J79" s="3">
        <v>55415</v>
      </c>
      <c r="K79" s="3"/>
      <c r="L79" s="3"/>
      <c r="M79" s="3"/>
      <c r="N79" s="3"/>
      <c r="O79" s="3"/>
      <c r="P79" s="3"/>
      <c r="Q79" s="3"/>
      <c r="R79" s="3"/>
      <c r="S79" s="3"/>
      <c r="T79" s="3"/>
      <c r="U79" s="3"/>
      <c r="V79" s="3"/>
      <c r="W79" s="3"/>
      <c r="X79" s="3"/>
      <c r="Y79" s="3"/>
      <c r="Z79" s="3"/>
      <c r="AA79" s="3"/>
      <c r="AB79" s="3" t="s">
        <v>1678</v>
      </c>
      <c r="AC79" s="3" t="s">
        <v>193</v>
      </c>
      <c r="AD79" s="3" t="str">
        <f t="shared" si="4"/>
        <v>n</v>
      </c>
    </row>
    <row r="80" spans="1:30" ht="14.25">
      <c r="A80" s="31">
        <v>79</v>
      </c>
      <c r="B80" s="3" t="s">
        <v>1570</v>
      </c>
      <c r="C80" s="3" t="s">
        <v>1571</v>
      </c>
      <c r="D80" s="3" t="s">
        <v>1572</v>
      </c>
      <c r="E80" s="3" t="s">
        <v>197</v>
      </c>
      <c r="F80" s="3" t="s">
        <v>1573</v>
      </c>
      <c r="G80" s="3" t="s">
        <v>1574</v>
      </c>
      <c r="H80" s="3" t="s">
        <v>1575</v>
      </c>
      <c r="I80" s="3" t="s">
        <v>32</v>
      </c>
      <c r="J80" s="3">
        <v>61820</v>
      </c>
      <c r="K80" s="3"/>
      <c r="L80" s="3"/>
      <c r="M80" s="3"/>
      <c r="N80" s="3"/>
      <c r="O80" s="3"/>
      <c r="P80" s="3"/>
      <c r="Q80" s="3"/>
      <c r="R80" s="3"/>
      <c r="S80" s="3"/>
      <c r="T80" s="3"/>
      <c r="U80" s="3"/>
      <c r="V80" s="3"/>
      <c r="W80" s="3"/>
      <c r="X80" s="3"/>
      <c r="Y80" s="3"/>
      <c r="Z80" s="3"/>
      <c r="AA80" s="3"/>
      <c r="AB80" s="3" t="s">
        <v>1576</v>
      </c>
      <c r="AC80" s="3" t="s">
        <v>13</v>
      </c>
      <c r="AD80" s="3" t="str">
        <f t="shared" si="4"/>
        <v>n</v>
      </c>
    </row>
    <row r="81" spans="1:30" s="2" customFormat="1" ht="14.25">
      <c r="A81" s="31">
        <v>80</v>
      </c>
      <c r="B81" s="21" t="s">
        <v>510</v>
      </c>
      <c r="C81" s="8" t="s">
        <v>511</v>
      </c>
      <c r="D81" s="3" t="s">
        <v>512</v>
      </c>
      <c r="E81" s="3" t="s">
        <v>513</v>
      </c>
      <c r="F81" s="3"/>
      <c r="G81" s="20" t="s">
        <v>514</v>
      </c>
      <c r="H81" s="3" t="s">
        <v>31</v>
      </c>
      <c r="I81" s="3" t="s">
        <v>32</v>
      </c>
      <c r="J81" s="3">
        <v>60661</v>
      </c>
      <c r="K81" s="3" t="s">
        <v>33</v>
      </c>
      <c r="L81" s="7"/>
      <c r="M81" s="7"/>
      <c r="N81" s="7"/>
      <c r="O81" s="7"/>
      <c r="P81" s="7"/>
      <c r="Q81" s="7"/>
      <c r="R81" s="7" t="s">
        <v>58</v>
      </c>
      <c r="S81" s="7"/>
      <c r="T81" s="7"/>
      <c r="U81" s="20" t="s">
        <v>1937</v>
      </c>
      <c r="V81" s="7"/>
      <c r="W81" s="7"/>
      <c r="X81" s="7"/>
      <c r="Y81" s="7"/>
      <c r="Z81" s="7"/>
      <c r="AA81" s="7"/>
      <c r="AB81" s="7" t="s">
        <v>515</v>
      </c>
      <c r="AC81" s="3" t="s">
        <v>13</v>
      </c>
      <c r="AD81" s="3" t="str">
        <f t="shared" si="4"/>
        <v>y</v>
      </c>
    </row>
    <row r="82" spans="1:30" ht="14.25">
      <c r="A82" s="31">
        <v>81</v>
      </c>
      <c r="B82" s="12" t="s">
        <v>516</v>
      </c>
      <c r="C82" s="8" t="s">
        <v>517</v>
      </c>
      <c r="D82" s="3" t="s">
        <v>518</v>
      </c>
      <c r="E82" s="3" t="s">
        <v>519</v>
      </c>
      <c r="F82" s="3"/>
      <c r="G82" s="3" t="s">
        <v>520</v>
      </c>
      <c r="H82" s="3" t="s">
        <v>31</v>
      </c>
      <c r="I82" s="3" t="s">
        <v>32</v>
      </c>
      <c r="J82" s="3">
        <v>60606</v>
      </c>
      <c r="K82" s="3" t="s">
        <v>54</v>
      </c>
      <c r="L82" s="7"/>
      <c r="M82" s="7"/>
      <c r="N82" s="7"/>
      <c r="O82" s="9" t="s">
        <v>521</v>
      </c>
      <c r="P82" s="9" t="s">
        <v>522</v>
      </c>
      <c r="Q82" s="9"/>
      <c r="R82" s="7" t="s">
        <v>34</v>
      </c>
      <c r="S82" s="7"/>
      <c r="T82" s="7" t="s">
        <v>35</v>
      </c>
      <c r="U82" s="7"/>
      <c r="V82" s="7"/>
      <c r="W82" s="7"/>
      <c r="X82" s="7"/>
      <c r="Y82" s="7"/>
      <c r="Z82" s="7"/>
      <c r="AA82" s="7"/>
      <c r="AB82" s="3" t="s">
        <v>523</v>
      </c>
      <c r="AC82" s="3" t="s">
        <v>193</v>
      </c>
      <c r="AD82" s="3" t="str">
        <f t="shared" si="4"/>
        <v>n</v>
      </c>
    </row>
    <row r="83" spans="1:30" ht="14.25">
      <c r="A83" s="31">
        <v>82</v>
      </c>
      <c r="B83" s="21" t="s">
        <v>524</v>
      </c>
      <c r="C83" s="8" t="s">
        <v>525</v>
      </c>
      <c r="D83" s="3" t="s">
        <v>526</v>
      </c>
      <c r="E83" s="3" t="s">
        <v>76</v>
      </c>
      <c r="F83" s="3" t="s">
        <v>527</v>
      </c>
      <c r="G83" s="3" t="s">
        <v>528</v>
      </c>
      <c r="H83" s="3" t="s">
        <v>529</v>
      </c>
      <c r="I83" s="3" t="s">
        <v>80</v>
      </c>
      <c r="J83" s="3">
        <v>46013</v>
      </c>
      <c r="K83" s="3" t="s">
        <v>530</v>
      </c>
      <c r="L83" s="7"/>
      <c r="M83" s="7"/>
      <c r="N83" s="7"/>
      <c r="O83" s="9"/>
      <c r="P83" s="9"/>
      <c r="Q83" s="9"/>
      <c r="R83" s="7" t="s">
        <v>58</v>
      </c>
      <c r="S83" s="7"/>
      <c r="T83" s="7"/>
      <c r="U83" s="7"/>
      <c r="V83" s="7"/>
      <c r="W83" s="7"/>
      <c r="X83" s="7"/>
      <c r="Y83" s="7"/>
      <c r="Z83" s="7"/>
      <c r="AA83" s="7"/>
      <c r="AB83" s="19" t="s">
        <v>531</v>
      </c>
      <c r="AC83" s="3" t="s">
        <v>13</v>
      </c>
      <c r="AD83" s="3" t="str">
        <f t="shared" si="4"/>
        <v>n</v>
      </c>
    </row>
    <row r="84" spans="1:30" ht="14.25">
      <c r="A84" s="31">
        <v>83</v>
      </c>
      <c r="B84" s="3" t="s">
        <v>1865</v>
      </c>
      <c r="C84" s="3" t="s">
        <v>1866</v>
      </c>
      <c r="D84" s="3" t="s">
        <v>1867</v>
      </c>
      <c r="E84" s="3" t="s">
        <v>1868</v>
      </c>
      <c r="F84" s="3" t="s">
        <v>1869</v>
      </c>
      <c r="G84" s="3" t="s">
        <v>1870</v>
      </c>
      <c r="H84" s="3" t="s">
        <v>256</v>
      </c>
      <c r="I84" s="3" t="s">
        <v>21</v>
      </c>
      <c r="J84" s="3">
        <v>44106</v>
      </c>
      <c r="K84" s="3"/>
      <c r="L84" s="3"/>
      <c r="M84" s="3"/>
      <c r="N84" s="3"/>
      <c r="O84" s="3" t="s">
        <v>258</v>
      </c>
      <c r="P84" s="3"/>
      <c r="Q84" s="3"/>
      <c r="R84" s="3"/>
      <c r="S84" s="3"/>
      <c r="T84" s="3"/>
      <c r="U84" s="3"/>
      <c r="V84" s="3"/>
      <c r="W84" s="3"/>
      <c r="X84" s="3"/>
      <c r="Y84" s="3"/>
      <c r="Z84" s="3"/>
      <c r="AA84" s="3"/>
      <c r="AB84" s="3" t="s">
        <v>1871</v>
      </c>
      <c r="AC84" s="3" t="s">
        <v>193</v>
      </c>
      <c r="AD84" s="3" t="str">
        <f t="shared" si="4"/>
        <v>n</v>
      </c>
    </row>
    <row r="85" spans="1:30" ht="14.25">
      <c r="A85" s="31">
        <v>84</v>
      </c>
      <c r="B85" s="12" t="s">
        <v>532</v>
      </c>
      <c r="C85" s="8" t="s">
        <v>533</v>
      </c>
      <c r="D85" s="3" t="s">
        <v>534</v>
      </c>
      <c r="E85" s="3" t="s">
        <v>237</v>
      </c>
      <c r="F85" s="3"/>
      <c r="G85" s="3"/>
      <c r="H85" s="3" t="s">
        <v>167</v>
      </c>
      <c r="I85" s="3" t="s">
        <v>98</v>
      </c>
      <c r="J85" s="11">
        <v>48265</v>
      </c>
      <c r="K85" s="3" t="s">
        <v>54</v>
      </c>
      <c r="L85" s="7"/>
      <c r="M85" s="7"/>
      <c r="N85" s="7"/>
      <c r="O85" s="9" t="s">
        <v>535</v>
      </c>
      <c r="P85" s="9" t="s">
        <v>536</v>
      </c>
      <c r="Q85" s="9"/>
      <c r="R85" s="7" t="s">
        <v>34</v>
      </c>
      <c r="S85" s="7"/>
      <c r="T85" s="7" t="s">
        <v>35</v>
      </c>
      <c r="U85" s="7"/>
      <c r="V85" s="7"/>
      <c r="W85" s="7"/>
      <c r="X85" s="7"/>
      <c r="Y85" s="7"/>
      <c r="Z85" s="7"/>
      <c r="AA85" s="7"/>
      <c r="AB85" s="7" t="s">
        <v>537</v>
      </c>
      <c r="AC85" s="3" t="s">
        <v>13</v>
      </c>
      <c r="AD85" s="3" t="str">
        <f t="shared" si="4"/>
        <v>n</v>
      </c>
    </row>
    <row r="86" spans="1:30" ht="14.25">
      <c r="A86" s="31">
        <v>85</v>
      </c>
      <c r="B86" s="12" t="s">
        <v>538</v>
      </c>
      <c r="C86" s="8" t="s">
        <v>539</v>
      </c>
      <c r="D86" s="3"/>
      <c r="E86" s="3"/>
      <c r="F86" s="3" t="s">
        <v>540</v>
      </c>
      <c r="G86" s="3"/>
      <c r="H86" s="3" t="s">
        <v>79</v>
      </c>
      <c r="I86" s="3" t="s">
        <v>80</v>
      </c>
      <c r="J86" s="3">
        <v>46220</v>
      </c>
      <c r="K86" s="3" t="s">
        <v>33</v>
      </c>
      <c r="L86" s="7"/>
      <c r="M86" s="7"/>
      <c r="N86" s="7"/>
      <c r="O86" s="9"/>
      <c r="P86" s="9"/>
      <c r="Q86" s="9"/>
      <c r="R86" s="7" t="s">
        <v>34</v>
      </c>
      <c r="S86" s="7"/>
      <c r="T86" s="7" t="s">
        <v>35</v>
      </c>
      <c r="U86" s="7"/>
      <c r="V86" s="7"/>
      <c r="W86" s="7"/>
      <c r="X86" s="7"/>
      <c r="Y86" s="7"/>
      <c r="Z86" s="7"/>
      <c r="AA86" s="7"/>
      <c r="AB86" s="7" t="s">
        <v>541</v>
      </c>
      <c r="AC86" s="3" t="s">
        <v>13</v>
      </c>
      <c r="AD86" s="3" t="str">
        <f t="shared" si="4"/>
        <v>n</v>
      </c>
    </row>
    <row r="87" spans="1:30" ht="14.25">
      <c r="A87" s="31">
        <v>86</v>
      </c>
      <c r="B87" s="12" t="s">
        <v>542</v>
      </c>
      <c r="C87" s="8" t="s">
        <v>543</v>
      </c>
      <c r="D87" s="3" t="s">
        <v>544</v>
      </c>
      <c r="E87" s="3" t="s">
        <v>545</v>
      </c>
      <c r="F87" s="3" t="s">
        <v>546</v>
      </c>
      <c r="G87" s="3" t="s">
        <v>547</v>
      </c>
      <c r="H87" s="3" t="s">
        <v>97</v>
      </c>
      <c r="I87" s="3" t="s">
        <v>98</v>
      </c>
      <c r="J87" s="3">
        <v>48104</v>
      </c>
      <c r="K87" s="3" t="s">
        <v>548</v>
      </c>
      <c r="L87" s="7"/>
      <c r="M87" s="7"/>
      <c r="N87" s="7"/>
      <c r="O87" s="9" t="s">
        <v>549</v>
      </c>
      <c r="P87" s="9" t="s">
        <v>550</v>
      </c>
      <c r="Q87" s="9"/>
      <c r="R87" s="7" t="s">
        <v>58</v>
      </c>
      <c r="S87" s="7"/>
      <c r="T87" s="7"/>
      <c r="U87" s="7"/>
      <c r="V87" s="7"/>
      <c r="W87" s="7"/>
      <c r="X87" s="7"/>
      <c r="Y87" s="7"/>
      <c r="Z87" s="7"/>
      <c r="AA87" s="7"/>
      <c r="AB87" s="19" t="s">
        <v>551</v>
      </c>
      <c r="AC87" s="3" t="s">
        <v>13</v>
      </c>
      <c r="AD87" s="3" t="str">
        <f t="shared" si="4"/>
        <v>n</v>
      </c>
    </row>
    <row r="88" spans="1:30" ht="14.25">
      <c r="A88" s="31">
        <v>87</v>
      </c>
      <c r="B88" s="3" t="s">
        <v>1686</v>
      </c>
      <c r="C88" s="3" t="s">
        <v>1687</v>
      </c>
      <c r="D88" s="3" t="s">
        <v>1688</v>
      </c>
      <c r="E88" s="3" t="s">
        <v>545</v>
      </c>
      <c r="F88" s="3" t="s">
        <v>1689</v>
      </c>
      <c r="G88" s="3" t="s">
        <v>1690</v>
      </c>
      <c r="H88" s="3" t="s">
        <v>1691</v>
      </c>
      <c r="I88" s="3" t="s">
        <v>312</v>
      </c>
      <c r="J88" s="3">
        <v>54501</v>
      </c>
      <c r="K88" s="3"/>
      <c r="L88" s="3"/>
      <c r="M88" s="3"/>
      <c r="N88" s="3"/>
      <c r="O88" s="3"/>
      <c r="P88" s="3"/>
      <c r="Q88" s="3"/>
      <c r="R88" s="3"/>
      <c r="S88" s="3"/>
      <c r="T88" s="3"/>
      <c r="U88" s="3"/>
      <c r="V88" s="3"/>
      <c r="W88" s="3"/>
      <c r="X88" s="3"/>
      <c r="Y88" s="3"/>
      <c r="Z88" s="3"/>
      <c r="AA88" s="3"/>
      <c r="AB88" s="3" t="s">
        <v>1692</v>
      </c>
      <c r="AC88" s="3" t="s">
        <v>193</v>
      </c>
      <c r="AD88" s="3" t="str">
        <f t="shared" si="4"/>
        <v>n</v>
      </c>
    </row>
    <row r="89" spans="1:30" ht="14.25">
      <c r="A89" s="31">
        <v>88</v>
      </c>
      <c r="B89" s="12" t="s">
        <v>552</v>
      </c>
      <c r="C89" s="8" t="s">
        <v>553</v>
      </c>
      <c r="D89" s="3" t="s">
        <v>554</v>
      </c>
      <c r="E89" s="3"/>
      <c r="F89" s="3"/>
      <c r="G89" s="3" t="s">
        <v>555</v>
      </c>
      <c r="H89" s="3" t="s">
        <v>31</v>
      </c>
      <c r="I89" s="3" t="s">
        <v>32</v>
      </c>
      <c r="J89" s="3">
        <v>60606</v>
      </c>
      <c r="K89" s="3" t="s">
        <v>54</v>
      </c>
      <c r="L89" s="7"/>
      <c r="M89" s="7"/>
      <c r="N89" s="7"/>
      <c r="O89" s="9" t="s">
        <v>556</v>
      </c>
      <c r="P89" s="9"/>
      <c r="Q89" s="9"/>
      <c r="R89" s="7" t="s">
        <v>34</v>
      </c>
      <c r="S89" s="7"/>
      <c r="T89" s="7" t="s">
        <v>35</v>
      </c>
      <c r="U89" s="20" t="s">
        <v>1938</v>
      </c>
      <c r="V89" s="7"/>
      <c r="W89" s="7"/>
      <c r="X89" s="7"/>
      <c r="Y89" s="7"/>
      <c r="Z89" s="7"/>
      <c r="AA89" s="7"/>
      <c r="AB89" s="7" t="s">
        <v>557</v>
      </c>
      <c r="AC89" s="3" t="s">
        <v>13</v>
      </c>
      <c r="AD89" s="3" t="str">
        <f t="shared" si="4"/>
        <v>y</v>
      </c>
    </row>
    <row r="90" spans="1:30" ht="14.25">
      <c r="A90" s="31">
        <v>89</v>
      </c>
      <c r="B90" s="12" t="s">
        <v>558</v>
      </c>
      <c r="C90" s="8" t="s">
        <v>559</v>
      </c>
      <c r="D90" s="3"/>
      <c r="E90" s="3"/>
      <c r="F90" s="3"/>
      <c r="G90" s="3"/>
      <c r="H90" s="3" t="s">
        <v>79</v>
      </c>
      <c r="I90" s="3" t="s">
        <v>80</v>
      </c>
      <c r="J90" s="3">
        <v>46204</v>
      </c>
      <c r="K90" s="3" t="s">
        <v>387</v>
      </c>
      <c r="L90" s="7"/>
      <c r="M90" s="7"/>
      <c r="N90" s="7"/>
      <c r="O90" s="9"/>
      <c r="P90" s="9"/>
      <c r="Q90" s="9"/>
      <c r="R90" s="7" t="s">
        <v>34</v>
      </c>
      <c r="S90" s="7"/>
      <c r="T90" s="7" t="s">
        <v>35</v>
      </c>
      <c r="U90" s="7"/>
      <c r="V90" s="7"/>
      <c r="W90" s="7"/>
      <c r="X90" s="7"/>
      <c r="Y90" s="7"/>
      <c r="Z90" s="7"/>
      <c r="AA90" s="7"/>
      <c r="AB90" s="7" t="s">
        <v>560</v>
      </c>
      <c r="AC90" s="3" t="s">
        <v>13</v>
      </c>
      <c r="AD90" s="3" t="str">
        <f t="shared" si="4"/>
        <v>n</v>
      </c>
    </row>
    <row r="91" spans="1:30" ht="14.25">
      <c r="A91" s="31">
        <v>90</v>
      </c>
      <c r="B91" s="3" t="s">
        <v>1661</v>
      </c>
      <c r="C91" s="3" t="s">
        <v>1662</v>
      </c>
      <c r="D91" s="3" t="s">
        <v>1663</v>
      </c>
      <c r="E91" s="3" t="s">
        <v>197</v>
      </c>
      <c r="F91" s="3" t="s">
        <v>1664</v>
      </c>
      <c r="G91" s="3" t="s">
        <v>1665</v>
      </c>
      <c r="H91" s="3" t="s">
        <v>340</v>
      </c>
      <c r="I91" s="3" t="s">
        <v>21</v>
      </c>
      <c r="J91" s="3">
        <v>45212</v>
      </c>
      <c r="K91" s="3" t="s">
        <v>378</v>
      </c>
      <c r="L91" s="3"/>
      <c r="M91" s="3"/>
      <c r="N91" s="3"/>
      <c r="O91" s="3" t="s">
        <v>1666</v>
      </c>
      <c r="P91" s="3"/>
      <c r="Q91" s="3"/>
      <c r="R91" s="3"/>
      <c r="S91" s="3"/>
      <c r="T91" s="3"/>
      <c r="U91" s="3" t="s">
        <v>1667</v>
      </c>
      <c r="V91" s="3"/>
      <c r="W91" s="3"/>
      <c r="X91" s="3" t="s">
        <v>1668</v>
      </c>
      <c r="Y91" s="3"/>
      <c r="Z91" s="3"/>
      <c r="AA91" s="3"/>
      <c r="AB91" s="3" t="s">
        <v>1669</v>
      </c>
      <c r="AC91" s="3" t="s">
        <v>13</v>
      </c>
      <c r="AD91" s="3" t="str">
        <f t="shared" si="4"/>
        <v>y</v>
      </c>
    </row>
    <row r="92" spans="1:30" ht="14.25">
      <c r="A92" s="31">
        <v>91</v>
      </c>
      <c r="B92" s="3" t="s">
        <v>1745</v>
      </c>
      <c r="C92" s="3" t="s">
        <v>1746</v>
      </c>
      <c r="D92" s="3" t="s">
        <v>1747</v>
      </c>
      <c r="E92" s="3" t="s">
        <v>545</v>
      </c>
      <c r="F92" s="3" t="s">
        <v>1748</v>
      </c>
      <c r="G92" s="3" t="s">
        <v>1749</v>
      </c>
      <c r="H92" s="3" t="s">
        <v>1750</v>
      </c>
      <c r="I92" s="3" t="s">
        <v>53</v>
      </c>
      <c r="J92" s="3">
        <v>56619</v>
      </c>
      <c r="K92" s="3"/>
      <c r="L92" s="3"/>
      <c r="M92" s="3"/>
      <c r="N92" s="3"/>
      <c r="O92" s="3"/>
      <c r="P92" s="3"/>
      <c r="Q92" s="3"/>
      <c r="R92" s="3"/>
      <c r="S92" s="3"/>
      <c r="T92" s="3"/>
      <c r="U92" s="3"/>
      <c r="V92" s="3"/>
      <c r="W92" s="3"/>
      <c r="X92" s="3"/>
      <c r="Y92" s="3"/>
      <c r="Z92" s="3"/>
      <c r="AA92" s="3"/>
      <c r="AB92" s="3" t="s">
        <v>1751</v>
      </c>
      <c r="AC92" s="3" t="s">
        <v>193</v>
      </c>
      <c r="AD92" s="3" t="str">
        <f t="shared" si="4"/>
        <v>n</v>
      </c>
    </row>
    <row r="93" spans="1:30" ht="14.25">
      <c r="A93" s="31">
        <v>92</v>
      </c>
      <c r="B93" s="12" t="s">
        <v>561</v>
      </c>
      <c r="C93" s="8" t="s">
        <v>562</v>
      </c>
      <c r="D93" s="3"/>
      <c r="E93" s="3"/>
      <c r="F93" s="3"/>
      <c r="G93" s="3" t="s">
        <v>563</v>
      </c>
      <c r="H93" s="3" t="s">
        <v>386</v>
      </c>
      <c r="I93" s="3" t="s">
        <v>80</v>
      </c>
      <c r="J93" s="3">
        <v>46032</v>
      </c>
      <c r="K93" s="3" t="s">
        <v>54</v>
      </c>
      <c r="L93" s="7" t="s">
        <v>564</v>
      </c>
      <c r="M93" s="7"/>
      <c r="N93" s="7"/>
      <c r="O93" s="7" t="s">
        <v>565</v>
      </c>
      <c r="P93" s="9"/>
      <c r="Q93" s="9"/>
      <c r="R93" s="7" t="s">
        <v>34</v>
      </c>
      <c r="S93" s="7"/>
      <c r="T93" s="7" t="s">
        <v>35</v>
      </c>
      <c r="U93" s="7"/>
      <c r="V93" s="7"/>
      <c r="W93" s="7"/>
      <c r="X93" s="7"/>
      <c r="Y93" s="7"/>
      <c r="Z93" s="7"/>
      <c r="AA93" s="7"/>
      <c r="AB93" s="7" t="s">
        <v>566</v>
      </c>
      <c r="AC93" s="3" t="s">
        <v>13</v>
      </c>
      <c r="AD93" s="3" t="str">
        <f t="shared" si="4"/>
        <v>n</v>
      </c>
    </row>
    <row r="94" spans="1:30" ht="14.25">
      <c r="A94" s="31">
        <v>93</v>
      </c>
      <c r="B94" s="8" t="s">
        <v>567</v>
      </c>
      <c r="C94" s="8" t="s">
        <v>568</v>
      </c>
      <c r="D94" s="8" t="s">
        <v>569</v>
      </c>
      <c r="E94" s="8"/>
      <c r="F94" s="8" t="s">
        <v>570</v>
      </c>
      <c r="G94" s="8" t="s">
        <v>571</v>
      </c>
      <c r="H94" s="8" t="s">
        <v>572</v>
      </c>
      <c r="I94" s="8" t="s">
        <v>573</v>
      </c>
      <c r="J94" s="8">
        <v>91106</v>
      </c>
      <c r="K94" s="8" t="s">
        <v>200</v>
      </c>
      <c r="L94" s="8" t="s">
        <v>574</v>
      </c>
      <c r="M94" s="8"/>
      <c r="N94" s="8" t="s">
        <v>575</v>
      </c>
      <c r="O94" s="9" t="s">
        <v>576</v>
      </c>
      <c r="P94" s="9" t="s">
        <v>577</v>
      </c>
      <c r="Q94" s="9"/>
      <c r="R94" s="8" t="s">
        <v>578</v>
      </c>
      <c r="S94" s="8"/>
      <c r="T94" s="9" t="s">
        <v>103</v>
      </c>
      <c r="U94" s="8"/>
      <c r="V94" s="8"/>
      <c r="W94" s="8"/>
      <c r="X94" s="8"/>
      <c r="Y94" s="8" t="s">
        <v>579</v>
      </c>
      <c r="Z94" s="8"/>
      <c r="AA94" s="8"/>
      <c r="AB94" s="8" t="s">
        <v>580</v>
      </c>
      <c r="AC94" s="3" t="s">
        <v>193</v>
      </c>
      <c r="AD94" s="3" t="str">
        <f t="shared" si="4"/>
        <v>n</v>
      </c>
    </row>
    <row r="95" spans="1:30" ht="14.25">
      <c r="A95" s="31">
        <v>94</v>
      </c>
      <c r="B95" s="12" t="s">
        <v>581</v>
      </c>
      <c r="C95" s="8" t="s">
        <v>582</v>
      </c>
      <c r="D95" s="3" t="s">
        <v>583</v>
      </c>
      <c r="E95" s="3" t="s">
        <v>584</v>
      </c>
      <c r="F95" s="3"/>
      <c r="G95" s="11" t="s">
        <v>585</v>
      </c>
      <c r="H95" s="11" t="s">
        <v>586</v>
      </c>
      <c r="I95" s="11" t="s">
        <v>282</v>
      </c>
      <c r="J95" s="11" t="s">
        <v>587</v>
      </c>
      <c r="K95" s="20" t="s">
        <v>588</v>
      </c>
      <c r="L95" s="7"/>
      <c r="M95" s="7"/>
      <c r="N95" s="7"/>
      <c r="O95" s="9" t="s">
        <v>556</v>
      </c>
      <c r="P95" s="9"/>
      <c r="Q95" s="9"/>
      <c r="R95" s="7" t="s">
        <v>34</v>
      </c>
      <c r="S95" s="7"/>
      <c r="T95" s="7" t="s">
        <v>35</v>
      </c>
      <c r="U95" s="7"/>
      <c r="V95" s="7"/>
      <c r="W95" s="7"/>
      <c r="X95" s="7"/>
      <c r="Y95" s="7"/>
      <c r="Z95" s="7"/>
      <c r="AA95" s="7"/>
      <c r="AB95" s="7" t="s">
        <v>589</v>
      </c>
      <c r="AC95" s="3" t="s">
        <v>13</v>
      </c>
      <c r="AD95" s="3" t="str">
        <f t="shared" si="4"/>
        <v>n</v>
      </c>
    </row>
    <row r="96" spans="1:30" ht="14.25">
      <c r="A96" s="31">
        <v>95</v>
      </c>
      <c r="B96" s="12" t="s">
        <v>590</v>
      </c>
      <c r="C96" s="8" t="s">
        <v>591</v>
      </c>
      <c r="D96" s="3"/>
      <c r="E96" s="3"/>
      <c r="F96" s="3"/>
      <c r="G96" s="3" t="s">
        <v>592</v>
      </c>
      <c r="H96" s="3" t="s">
        <v>31</v>
      </c>
      <c r="I96" s="3" t="s">
        <v>32</v>
      </c>
      <c r="J96" s="3">
        <v>60606</v>
      </c>
      <c r="K96" s="3" t="s">
        <v>125</v>
      </c>
      <c r="L96" s="7"/>
      <c r="M96" s="7"/>
      <c r="N96" s="7"/>
      <c r="O96" s="9" t="s">
        <v>593</v>
      </c>
      <c r="P96" s="9"/>
      <c r="Q96" s="9"/>
      <c r="R96" s="7" t="s">
        <v>34</v>
      </c>
      <c r="S96" s="7"/>
      <c r="T96" s="7" t="s">
        <v>35</v>
      </c>
      <c r="U96" s="7"/>
      <c r="V96" s="7"/>
      <c r="W96" s="7"/>
      <c r="X96" s="7"/>
      <c r="Y96" s="7"/>
      <c r="Z96" s="7"/>
      <c r="AA96" s="7"/>
      <c r="AB96" s="7" t="s">
        <v>594</v>
      </c>
      <c r="AC96" s="3" t="s">
        <v>193</v>
      </c>
      <c r="AD96" s="3" t="str">
        <f t="shared" si="4"/>
        <v>n</v>
      </c>
    </row>
    <row r="97" spans="1:30" ht="14.25">
      <c r="A97" s="31">
        <v>96</v>
      </c>
      <c r="B97" s="12" t="s">
        <v>595</v>
      </c>
      <c r="C97" s="8" t="s">
        <v>596</v>
      </c>
      <c r="D97" s="11" t="s">
        <v>597</v>
      </c>
      <c r="E97" s="3" t="s">
        <v>237</v>
      </c>
      <c r="F97" s="3" t="s">
        <v>598</v>
      </c>
      <c r="G97" s="3"/>
      <c r="H97" s="11" t="s">
        <v>476</v>
      </c>
      <c r="I97" s="3" t="s">
        <v>98</v>
      </c>
      <c r="J97" s="3" t="s">
        <v>599</v>
      </c>
      <c r="K97" s="3" t="s">
        <v>548</v>
      </c>
      <c r="L97" s="7"/>
      <c r="M97" s="7"/>
      <c r="N97" s="7"/>
      <c r="O97" s="7" t="s">
        <v>600</v>
      </c>
      <c r="P97" s="7"/>
      <c r="Q97" s="7"/>
      <c r="R97" s="7" t="s">
        <v>34</v>
      </c>
      <c r="S97" s="7"/>
      <c r="T97" s="7" t="s">
        <v>35</v>
      </c>
      <c r="U97" s="7"/>
      <c r="V97" s="7"/>
      <c r="W97" s="7"/>
      <c r="X97" s="7"/>
      <c r="Y97" s="7"/>
      <c r="Z97" s="7"/>
      <c r="AA97" s="7"/>
      <c r="AB97" s="7" t="s">
        <v>601</v>
      </c>
      <c r="AC97" s="3" t="s">
        <v>13</v>
      </c>
      <c r="AD97" s="3" t="str">
        <f t="shared" si="4"/>
        <v>n</v>
      </c>
    </row>
    <row r="98" spans="1:30" ht="14.25">
      <c r="A98" s="31">
        <v>97</v>
      </c>
      <c r="B98" s="3" t="s">
        <v>1432</v>
      </c>
      <c r="C98" s="3" t="s">
        <v>1433</v>
      </c>
      <c r="D98" s="3" t="s">
        <v>1434</v>
      </c>
      <c r="E98" s="3"/>
      <c r="F98" s="3"/>
      <c r="G98" s="3" t="s">
        <v>1435</v>
      </c>
      <c r="H98" s="3"/>
      <c r="I98" s="3" t="s">
        <v>80</v>
      </c>
      <c r="J98" s="3"/>
      <c r="K98" s="3"/>
      <c r="L98" s="3"/>
      <c r="M98" s="3"/>
      <c r="N98" s="3"/>
      <c r="O98" s="3"/>
      <c r="P98" s="3"/>
      <c r="Q98" s="3"/>
      <c r="R98" s="3"/>
      <c r="S98" s="3"/>
      <c r="T98" s="3"/>
      <c r="U98" s="3"/>
      <c r="V98" s="3"/>
      <c r="W98" s="3"/>
      <c r="X98" s="3"/>
      <c r="Y98" s="3"/>
      <c r="Z98" s="3"/>
      <c r="AA98" s="3"/>
      <c r="AB98" s="3"/>
      <c r="AC98" s="3" t="s">
        <v>193</v>
      </c>
      <c r="AD98" s="3" t="str">
        <f t="shared" si="4"/>
        <v>n</v>
      </c>
    </row>
    <row r="99" spans="1:30" ht="14.25">
      <c r="A99" s="31">
        <v>98</v>
      </c>
      <c r="B99" s="12" t="s">
        <v>602</v>
      </c>
      <c r="C99" s="8" t="s">
        <v>603</v>
      </c>
      <c r="D99" s="3" t="s">
        <v>604</v>
      </c>
      <c r="E99" s="3" t="s">
        <v>605</v>
      </c>
      <c r="F99" s="3"/>
      <c r="G99" s="3" t="s">
        <v>606</v>
      </c>
      <c r="H99" s="3" t="s">
        <v>31</v>
      </c>
      <c r="I99" s="3" t="s">
        <v>32</v>
      </c>
      <c r="J99" s="3">
        <v>60601</v>
      </c>
      <c r="K99" s="3" t="s">
        <v>607</v>
      </c>
      <c r="L99" s="7"/>
      <c r="M99" s="7"/>
      <c r="N99" s="7"/>
      <c r="O99" s="9"/>
      <c r="P99" s="9"/>
      <c r="Q99" s="9"/>
      <c r="R99" s="7" t="s">
        <v>23</v>
      </c>
      <c r="S99" s="7"/>
      <c r="T99" s="7"/>
      <c r="U99" s="7"/>
      <c r="V99" s="7"/>
      <c r="W99" s="7"/>
      <c r="X99" s="7"/>
      <c r="Y99" s="7"/>
      <c r="Z99" s="7"/>
      <c r="AA99" s="7"/>
      <c r="AB99" s="7" t="s">
        <v>608</v>
      </c>
      <c r="AC99" s="3" t="s">
        <v>193</v>
      </c>
      <c r="AD99" s="3" t="str">
        <f t="shared" si="4"/>
        <v>n</v>
      </c>
    </row>
    <row r="100" spans="1:30" ht="14.25">
      <c r="A100" s="31">
        <v>99</v>
      </c>
      <c r="B100" s="23" t="s">
        <v>609</v>
      </c>
      <c r="C100" s="8" t="s">
        <v>610</v>
      </c>
      <c r="D100" s="3" t="s">
        <v>611</v>
      </c>
      <c r="E100" s="3" t="s">
        <v>545</v>
      </c>
      <c r="F100" s="3" t="s">
        <v>612</v>
      </c>
      <c r="G100" s="3" t="s">
        <v>613</v>
      </c>
      <c r="H100" s="3" t="s">
        <v>614</v>
      </c>
      <c r="I100" s="3" t="s">
        <v>32</v>
      </c>
      <c r="J100" s="3">
        <v>62704</v>
      </c>
      <c r="K100" s="11" t="s">
        <v>615</v>
      </c>
      <c r="L100" s="7"/>
      <c r="M100" s="7"/>
      <c r="N100" s="7"/>
      <c r="O100" s="3"/>
      <c r="P100" s="3"/>
      <c r="Q100" s="3"/>
      <c r="R100" s="3" t="s">
        <v>23</v>
      </c>
      <c r="S100" s="3"/>
      <c r="T100" s="3"/>
      <c r="U100" s="3"/>
      <c r="V100" s="3"/>
      <c r="W100" s="3"/>
      <c r="X100" s="3"/>
      <c r="Y100" s="3"/>
      <c r="Z100" s="3"/>
      <c r="AA100" s="3"/>
      <c r="AB100" s="3" t="s">
        <v>616</v>
      </c>
      <c r="AC100" s="3" t="s">
        <v>13</v>
      </c>
      <c r="AD100" s="3" t="str">
        <f t="shared" si="4"/>
        <v>n</v>
      </c>
    </row>
    <row r="101" spans="1:30" ht="14.25">
      <c r="A101" s="31">
        <v>100</v>
      </c>
      <c r="B101" s="12" t="s">
        <v>617</v>
      </c>
      <c r="C101" s="8" t="s">
        <v>618</v>
      </c>
      <c r="D101" s="3" t="s">
        <v>619</v>
      </c>
      <c r="E101" s="3" t="s">
        <v>237</v>
      </c>
      <c r="F101" s="3"/>
      <c r="G101" s="3" t="s">
        <v>620</v>
      </c>
      <c r="H101" s="3" t="s">
        <v>31</v>
      </c>
      <c r="I101" s="3" t="s">
        <v>32</v>
      </c>
      <c r="J101" s="3">
        <v>60654</v>
      </c>
      <c r="K101" s="3" t="s">
        <v>248</v>
      </c>
      <c r="L101" s="7"/>
      <c r="M101" s="7"/>
      <c r="N101" s="7"/>
      <c r="O101" s="7" t="s">
        <v>621</v>
      </c>
      <c r="P101" s="7"/>
      <c r="Q101" s="7"/>
      <c r="R101" s="7" t="s">
        <v>58</v>
      </c>
      <c r="S101" s="7"/>
      <c r="T101" s="7" t="s">
        <v>174</v>
      </c>
      <c r="U101" s="7"/>
      <c r="V101" s="7"/>
      <c r="W101" s="7"/>
      <c r="X101" s="7"/>
      <c r="Y101" s="7"/>
      <c r="Z101" s="7"/>
      <c r="AA101" s="7"/>
      <c r="AB101" s="19" t="s">
        <v>622</v>
      </c>
      <c r="AC101" s="3" t="s">
        <v>13</v>
      </c>
      <c r="AD101" s="3" t="str">
        <f t="shared" si="4"/>
        <v>n</v>
      </c>
    </row>
    <row r="102" spans="1:30" ht="14.25">
      <c r="A102" s="31">
        <v>101</v>
      </c>
      <c r="B102" s="3" t="s">
        <v>1577</v>
      </c>
      <c r="C102" s="3" t="s">
        <v>1578</v>
      </c>
      <c r="D102" s="3" t="s">
        <v>1579</v>
      </c>
      <c r="E102" s="3" t="s">
        <v>197</v>
      </c>
      <c r="F102" s="3" t="s">
        <v>1580</v>
      </c>
      <c r="G102" s="3" t="s">
        <v>1581</v>
      </c>
      <c r="H102" s="3" t="s">
        <v>1582</v>
      </c>
      <c r="I102" s="3" t="s">
        <v>32</v>
      </c>
      <c r="J102" s="3">
        <v>60077</v>
      </c>
      <c r="K102" s="3"/>
      <c r="L102" s="3"/>
      <c r="M102" s="3"/>
      <c r="N102" s="3"/>
      <c r="O102" s="3"/>
      <c r="P102" s="3"/>
      <c r="Q102" s="3"/>
      <c r="R102" s="3"/>
      <c r="S102" s="3"/>
      <c r="T102" s="3"/>
      <c r="U102" s="3"/>
      <c r="V102" s="3"/>
      <c r="W102" s="3"/>
      <c r="X102" s="3"/>
      <c r="Y102" s="3"/>
      <c r="Z102" s="3"/>
      <c r="AA102" s="3"/>
      <c r="AB102" s="3"/>
      <c r="AC102" s="3" t="s">
        <v>193</v>
      </c>
      <c r="AD102" s="3" t="str">
        <f t="shared" si="4"/>
        <v>n</v>
      </c>
    </row>
    <row r="103" spans="1:30" ht="14.25">
      <c r="A103" s="31">
        <v>102</v>
      </c>
      <c r="B103" s="12" t="s">
        <v>623</v>
      </c>
      <c r="C103" s="8" t="s">
        <v>624</v>
      </c>
      <c r="D103" s="3" t="s">
        <v>625</v>
      </c>
      <c r="E103" s="3" t="s">
        <v>545</v>
      </c>
      <c r="F103" s="3" t="s">
        <v>626</v>
      </c>
      <c r="G103" s="3" t="s">
        <v>627</v>
      </c>
      <c r="H103" s="3" t="s">
        <v>31</v>
      </c>
      <c r="I103" s="3" t="s">
        <v>32</v>
      </c>
      <c r="J103" s="3">
        <v>60606</v>
      </c>
      <c r="K103" s="3" t="s">
        <v>607</v>
      </c>
      <c r="L103" s="7"/>
      <c r="M103" s="7"/>
      <c r="N103" s="7"/>
      <c r="O103" s="9"/>
      <c r="P103" s="9"/>
      <c r="Q103" s="9"/>
      <c r="R103" s="7" t="s">
        <v>628</v>
      </c>
      <c r="S103" s="7"/>
      <c r="T103" s="7" t="s">
        <v>174</v>
      </c>
      <c r="U103" s="7" t="s">
        <v>629</v>
      </c>
      <c r="V103" s="7" t="s">
        <v>630</v>
      </c>
      <c r="W103" s="7"/>
      <c r="X103" s="7"/>
      <c r="Y103" s="7"/>
      <c r="Z103" s="7"/>
      <c r="AA103" s="7"/>
      <c r="AB103" s="7" t="s">
        <v>631</v>
      </c>
      <c r="AC103" s="3" t="s">
        <v>13</v>
      </c>
      <c r="AD103" s="3" t="str">
        <f t="shared" si="4"/>
        <v>y</v>
      </c>
    </row>
    <row r="104" spans="1:30" ht="14.25">
      <c r="A104" s="31">
        <v>103</v>
      </c>
      <c r="B104" s="12" t="s">
        <v>632</v>
      </c>
      <c r="C104" s="8" t="s">
        <v>633</v>
      </c>
      <c r="D104" s="3" t="s">
        <v>634</v>
      </c>
      <c r="E104" s="3" t="s">
        <v>584</v>
      </c>
      <c r="F104" s="33" t="s">
        <v>635</v>
      </c>
      <c r="G104" s="11" t="s">
        <v>636</v>
      </c>
      <c r="H104" s="11" t="s">
        <v>637</v>
      </c>
      <c r="I104" s="3" t="s">
        <v>32</v>
      </c>
      <c r="J104" s="3" t="s">
        <v>638</v>
      </c>
      <c r="K104" s="3" t="s">
        <v>43</v>
      </c>
      <c r="L104" s="7"/>
      <c r="M104" s="7"/>
      <c r="N104" s="7"/>
      <c r="O104" s="9" t="s">
        <v>639</v>
      </c>
      <c r="P104" s="9" t="s">
        <v>640</v>
      </c>
      <c r="Q104" s="9" t="s">
        <v>641</v>
      </c>
      <c r="R104" s="7" t="s">
        <v>34</v>
      </c>
      <c r="S104" s="7"/>
      <c r="T104" s="7" t="s">
        <v>35</v>
      </c>
      <c r="U104" s="7" t="s">
        <v>642</v>
      </c>
      <c r="V104" s="10" t="s">
        <v>643</v>
      </c>
      <c r="W104" s="7" t="s">
        <v>508</v>
      </c>
      <c r="X104" s="7" t="s">
        <v>644</v>
      </c>
      <c r="Y104" s="7"/>
      <c r="Z104" s="7"/>
      <c r="AA104" s="7"/>
      <c r="AB104" s="19" t="s">
        <v>645</v>
      </c>
      <c r="AC104" s="3" t="s">
        <v>13</v>
      </c>
      <c r="AD104" s="3" t="str">
        <f t="shared" si="4"/>
        <v>y</v>
      </c>
    </row>
    <row r="105" spans="1:30" ht="14.25">
      <c r="A105" s="31">
        <v>104</v>
      </c>
      <c r="B105" s="3" t="s">
        <v>1670</v>
      </c>
      <c r="C105" s="3" t="s">
        <v>1671</v>
      </c>
      <c r="D105" s="3"/>
      <c r="E105" s="3"/>
      <c r="F105" s="3"/>
      <c r="G105" s="3"/>
      <c r="H105" s="3"/>
      <c r="I105" s="3" t="s">
        <v>80</v>
      </c>
      <c r="J105" s="3"/>
      <c r="K105" s="3"/>
      <c r="L105" s="3"/>
      <c r="M105" s="3"/>
      <c r="N105" s="3"/>
      <c r="O105" s="3"/>
      <c r="P105" s="3"/>
      <c r="Q105" s="3"/>
      <c r="R105" s="3"/>
      <c r="S105" s="3"/>
      <c r="T105" s="3"/>
      <c r="U105" s="3"/>
      <c r="V105" s="3"/>
      <c r="W105" s="3"/>
      <c r="X105" s="3"/>
      <c r="Y105" s="3"/>
      <c r="Z105" s="3"/>
      <c r="AA105" s="3"/>
      <c r="AB105" s="3"/>
      <c r="AC105" s="3" t="s">
        <v>193</v>
      </c>
      <c r="AD105" s="3" t="str">
        <f t="shared" si="4"/>
        <v>n</v>
      </c>
    </row>
    <row r="106" spans="1:30" ht="14.25">
      <c r="A106" s="31">
        <v>105</v>
      </c>
      <c r="B106" s="12" t="s">
        <v>646</v>
      </c>
      <c r="C106" s="8" t="s">
        <v>647</v>
      </c>
      <c r="D106" s="11" t="s">
        <v>648</v>
      </c>
      <c r="E106" s="3"/>
      <c r="F106" s="3" t="s">
        <v>649</v>
      </c>
      <c r="G106" s="11" t="s">
        <v>650</v>
      </c>
      <c r="H106" s="3"/>
      <c r="I106" s="3" t="s">
        <v>80</v>
      </c>
      <c r="J106" s="3"/>
      <c r="K106" s="3" t="s">
        <v>395</v>
      </c>
      <c r="L106" s="7"/>
      <c r="M106" s="7"/>
      <c r="N106" s="7"/>
      <c r="O106" s="9"/>
      <c r="P106" s="9"/>
      <c r="Q106" s="9"/>
      <c r="R106" s="7" t="s">
        <v>34</v>
      </c>
      <c r="S106" s="7"/>
      <c r="T106" s="7" t="s">
        <v>35</v>
      </c>
      <c r="U106" s="7"/>
      <c r="V106" s="7"/>
      <c r="W106" s="7"/>
      <c r="X106" s="7"/>
      <c r="Y106" s="7"/>
      <c r="Z106" s="7"/>
      <c r="AA106" s="7"/>
      <c r="AB106" s="7" t="s">
        <v>651</v>
      </c>
      <c r="AC106" s="3" t="s">
        <v>193</v>
      </c>
      <c r="AD106" s="3" t="str">
        <f t="shared" si="4"/>
        <v>n</v>
      </c>
    </row>
    <row r="107" spans="1:30" ht="14.25">
      <c r="A107" s="31">
        <v>106</v>
      </c>
      <c r="B107" s="12" t="s">
        <v>1410</v>
      </c>
      <c r="C107" s="3" t="s">
        <v>1411</v>
      </c>
      <c r="D107" s="3" t="s">
        <v>1412</v>
      </c>
      <c r="E107" s="3" t="s">
        <v>76</v>
      </c>
      <c r="F107" s="33" t="s">
        <v>1413</v>
      </c>
      <c r="G107" s="3" t="s">
        <v>1414</v>
      </c>
      <c r="H107" s="3" t="s">
        <v>79</v>
      </c>
      <c r="I107" s="3" t="s">
        <v>80</v>
      </c>
      <c r="J107" s="3">
        <v>46204</v>
      </c>
      <c r="K107" s="3" t="s">
        <v>395</v>
      </c>
      <c r="L107" s="3"/>
      <c r="M107" s="3"/>
      <c r="N107" s="3"/>
      <c r="O107" s="3"/>
      <c r="P107" s="3"/>
      <c r="Q107" s="3"/>
      <c r="R107" s="3"/>
      <c r="S107" s="3"/>
      <c r="T107" s="3"/>
      <c r="U107" s="3"/>
      <c r="V107" s="3"/>
      <c r="W107" s="3"/>
      <c r="X107" s="3"/>
      <c r="Y107" s="3"/>
      <c r="Z107" s="3"/>
      <c r="AA107" s="3"/>
      <c r="AB107" s="24" t="s">
        <v>1415</v>
      </c>
      <c r="AC107" s="3" t="s">
        <v>193</v>
      </c>
      <c r="AD107" s="3" t="str">
        <f t="shared" si="4"/>
        <v>n</v>
      </c>
    </row>
    <row r="108" spans="1:30" ht="14.25">
      <c r="A108" s="31">
        <v>107</v>
      </c>
      <c r="B108" s="12" t="s">
        <v>652</v>
      </c>
      <c r="C108" s="8" t="s">
        <v>653</v>
      </c>
      <c r="D108" s="3"/>
      <c r="E108" s="3"/>
      <c r="F108" s="3"/>
      <c r="G108" s="3" t="s">
        <v>654</v>
      </c>
      <c r="H108" s="3" t="s">
        <v>79</v>
      </c>
      <c r="I108" s="3" t="s">
        <v>80</v>
      </c>
      <c r="J108" s="3">
        <v>46204</v>
      </c>
      <c r="K108" s="3" t="s">
        <v>395</v>
      </c>
      <c r="L108" s="7"/>
      <c r="M108" s="7"/>
      <c r="N108" s="7"/>
      <c r="O108" s="9"/>
      <c r="P108" s="9"/>
      <c r="Q108" s="9"/>
      <c r="R108" s="7" t="s">
        <v>23</v>
      </c>
      <c r="S108" s="7"/>
      <c r="T108" s="7"/>
      <c r="U108" s="7"/>
      <c r="V108" s="7"/>
      <c r="W108" s="7"/>
      <c r="X108" s="7"/>
      <c r="Y108" s="7"/>
      <c r="Z108" s="7"/>
      <c r="AA108" s="7"/>
      <c r="AB108" s="7" t="s">
        <v>655</v>
      </c>
      <c r="AC108" s="3" t="s">
        <v>193</v>
      </c>
      <c r="AD108" s="3" t="str">
        <f aca="true" t="shared" si="5" ref="AD108:AD139">IF(OR(ISTEXT(U108),ISTEXT(V108)),"y","n")</f>
        <v>n</v>
      </c>
    </row>
    <row r="109" spans="1:30" ht="14.25">
      <c r="A109" s="31">
        <v>108</v>
      </c>
      <c r="B109" s="12" t="s">
        <v>656</v>
      </c>
      <c r="C109" s="8" t="s">
        <v>657</v>
      </c>
      <c r="D109" s="3" t="s">
        <v>658</v>
      </c>
      <c r="E109" s="3" t="s">
        <v>659</v>
      </c>
      <c r="F109" s="3" t="s">
        <v>660</v>
      </c>
      <c r="G109" s="3" t="s">
        <v>661</v>
      </c>
      <c r="H109" s="3"/>
      <c r="I109" s="3" t="s">
        <v>80</v>
      </c>
      <c r="J109" s="3"/>
      <c r="K109" s="3" t="s">
        <v>395</v>
      </c>
      <c r="L109" s="7" t="s">
        <v>564</v>
      </c>
      <c r="M109" s="7"/>
      <c r="N109" s="7"/>
      <c r="O109" s="9"/>
      <c r="P109" s="9"/>
      <c r="Q109" s="9"/>
      <c r="R109" s="7" t="s">
        <v>34</v>
      </c>
      <c r="S109" s="7"/>
      <c r="T109" s="7"/>
      <c r="U109" s="7"/>
      <c r="V109" s="7"/>
      <c r="W109" s="7"/>
      <c r="X109" s="7"/>
      <c r="Y109" s="7"/>
      <c r="Z109" s="7"/>
      <c r="AA109" s="7"/>
      <c r="AB109" s="7" t="s">
        <v>662</v>
      </c>
      <c r="AC109" s="3" t="s">
        <v>193</v>
      </c>
      <c r="AD109" s="3" t="str">
        <f t="shared" si="5"/>
        <v>n</v>
      </c>
    </row>
    <row r="110" spans="1:30" ht="14.25">
      <c r="A110" s="31">
        <v>109</v>
      </c>
      <c r="B110" s="12" t="s">
        <v>663</v>
      </c>
      <c r="C110" s="8" t="s">
        <v>664</v>
      </c>
      <c r="D110" s="3" t="s">
        <v>665</v>
      </c>
      <c r="E110" s="3" t="s">
        <v>666</v>
      </c>
      <c r="F110" s="3" t="s">
        <v>667</v>
      </c>
      <c r="G110" s="3"/>
      <c r="H110" s="3"/>
      <c r="I110" s="3" t="s">
        <v>80</v>
      </c>
      <c r="J110" s="3"/>
      <c r="K110" s="3" t="s">
        <v>395</v>
      </c>
      <c r="L110" s="7" t="s">
        <v>668</v>
      </c>
      <c r="M110" s="7"/>
      <c r="N110" s="7" t="s">
        <v>669</v>
      </c>
      <c r="O110" s="9"/>
      <c r="P110" s="9"/>
      <c r="Q110" s="9"/>
      <c r="R110" s="7" t="s">
        <v>34</v>
      </c>
      <c r="S110" s="7"/>
      <c r="T110" s="7"/>
      <c r="U110" s="7"/>
      <c r="V110" s="7"/>
      <c r="W110" s="7"/>
      <c r="X110" s="7"/>
      <c r="Y110" s="7"/>
      <c r="Z110" s="7"/>
      <c r="AA110" s="7"/>
      <c r="AB110" s="7" t="s">
        <v>670</v>
      </c>
      <c r="AC110" s="3" t="s">
        <v>193</v>
      </c>
      <c r="AD110" s="3" t="str">
        <f t="shared" si="5"/>
        <v>n</v>
      </c>
    </row>
    <row r="111" spans="1:30" ht="14.25">
      <c r="A111" s="31">
        <v>110</v>
      </c>
      <c r="B111" s="12" t="s">
        <v>1403</v>
      </c>
      <c r="C111" s="3" t="s">
        <v>1404</v>
      </c>
      <c r="D111" s="3" t="s">
        <v>1405</v>
      </c>
      <c r="E111" s="3" t="s">
        <v>1406</v>
      </c>
      <c r="F111" s="33" t="s">
        <v>1407</v>
      </c>
      <c r="G111" s="3" t="s">
        <v>1408</v>
      </c>
      <c r="H111" s="3" t="s">
        <v>79</v>
      </c>
      <c r="I111" s="3" t="s">
        <v>80</v>
      </c>
      <c r="J111" s="3">
        <v>46204</v>
      </c>
      <c r="K111" s="3" t="s">
        <v>395</v>
      </c>
      <c r="L111" s="3"/>
      <c r="M111" s="3"/>
      <c r="N111" s="3"/>
      <c r="O111" s="3"/>
      <c r="P111" s="3"/>
      <c r="Q111" s="3"/>
      <c r="R111" s="3"/>
      <c r="S111" s="3"/>
      <c r="T111" s="3"/>
      <c r="U111" s="3"/>
      <c r="V111" s="3"/>
      <c r="W111" s="3"/>
      <c r="X111" s="3"/>
      <c r="Y111" s="3"/>
      <c r="Z111" s="3"/>
      <c r="AA111" s="3"/>
      <c r="AB111" s="3" t="s">
        <v>1409</v>
      </c>
      <c r="AC111" s="3" t="s">
        <v>193</v>
      </c>
      <c r="AD111" s="3" t="str">
        <f t="shared" si="5"/>
        <v>n</v>
      </c>
    </row>
    <row r="112" spans="1:30" ht="14.25">
      <c r="A112" s="31">
        <v>111</v>
      </c>
      <c r="B112" s="3" t="s">
        <v>1436</v>
      </c>
      <c r="C112" s="3" t="s">
        <v>1437</v>
      </c>
      <c r="D112" s="3" t="s">
        <v>1438</v>
      </c>
      <c r="E112" s="3"/>
      <c r="F112" s="3"/>
      <c r="G112" s="3" t="s">
        <v>1439</v>
      </c>
      <c r="H112" s="3"/>
      <c r="I112" s="3" t="s">
        <v>80</v>
      </c>
      <c r="J112" s="3"/>
      <c r="K112" s="3"/>
      <c r="L112" s="3"/>
      <c r="M112" s="3"/>
      <c r="N112" s="3"/>
      <c r="O112" s="3"/>
      <c r="P112" s="3"/>
      <c r="Q112" s="3"/>
      <c r="R112" s="3"/>
      <c r="S112" s="3"/>
      <c r="T112" s="3"/>
      <c r="U112" s="3"/>
      <c r="V112" s="3"/>
      <c r="W112" s="3"/>
      <c r="X112" s="3"/>
      <c r="Y112" s="3"/>
      <c r="Z112" s="3"/>
      <c r="AA112" s="3"/>
      <c r="AB112" s="3"/>
      <c r="AC112" s="3" t="s">
        <v>193</v>
      </c>
      <c r="AD112" s="3" t="str">
        <f t="shared" si="5"/>
        <v>n</v>
      </c>
    </row>
    <row r="113" spans="1:30" ht="14.25">
      <c r="A113" s="31">
        <v>112</v>
      </c>
      <c r="B113" s="3" t="s">
        <v>1844</v>
      </c>
      <c r="C113" s="3" t="s">
        <v>1845</v>
      </c>
      <c r="D113" s="3" t="s">
        <v>1846</v>
      </c>
      <c r="E113" s="3" t="s">
        <v>545</v>
      </c>
      <c r="F113" s="3"/>
      <c r="G113" s="3" t="s">
        <v>1847</v>
      </c>
      <c r="H113" s="3" t="s">
        <v>1848</v>
      </c>
      <c r="I113" s="3" t="s">
        <v>80</v>
      </c>
      <c r="J113" s="3">
        <v>47303</v>
      </c>
      <c r="K113" s="3"/>
      <c r="L113" s="3"/>
      <c r="M113" s="3"/>
      <c r="N113" s="3"/>
      <c r="O113" s="3"/>
      <c r="P113" s="3"/>
      <c r="Q113" s="3"/>
      <c r="R113" s="3"/>
      <c r="S113" s="3"/>
      <c r="T113" s="3"/>
      <c r="U113" s="3"/>
      <c r="V113" s="3"/>
      <c r="W113" s="3"/>
      <c r="X113" s="3"/>
      <c r="Y113" s="3"/>
      <c r="Z113" s="3"/>
      <c r="AA113" s="3"/>
      <c r="AB113" s="3" t="s">
        <v>1849</v>
      </c>
      <c r="AC113" s="3" t="s">
        <v>193</v>
      </c>
      <c r="AD113" s="3" t="str">
        <f t="shared" si="5"/>
        <v>n</v>
      </c>
    </row>
    <row r="114" spans="1:30" ht="14.25">
      <c r="A114" s="31">
        <v>113</v>
      </c>
      <c r="B114" s="12" t="s">
        <v>671</v>
      </c>
      <c r="C114" s="8" t="s">
        <v>672</v>
      </c>
      <c r="D114" s="3" t="s">
        <v>673</v>
      </c>
      <c r="E114" s="3" t="s">
        <v>197</v>
      </c>
      <c r="F114" s="3" t="s">
        <v>674</v>
      </c>
      <c r="G114" s="3" t="s">
        <v>675</v>
      </c>
      <c r="H114" s="3" t="s">
        <v>486</v>
      </c>
      <c r="I114" s="3" t="s">
        <v>21</v>
      </c>
      <c r="J114" s="3">
        <v>45701</v>
      </c>
      <c r="K114" s="3" t="s">
        <v>676</v>
      </c>
      <c r="L114" s="7"/>
      <c r="M114" s="7"/>
      <c r="N114" s="7"/>
      <c r="O114" s="9" t="s">
        <v>677</v>
      </c>
      <c r="P114" s="9" t="s">
        <v>678</v>
      </c>
      <c r="Q114" s="9"/>
      <c r="R114" s="7" t="s">
        <v>58</v>
      </c>
      <c r="S114" s="7"/>
      <c r="T114" s="7"/>
      <c r="U114" s="7"/>
      <c r="V114" s="7"/>
      <c r="W114" s="7"/>
      <c r="X114" s="7"/>
      <c r="Y114" s="7"/>
      <c r="Z114" s="7"/>
      <c r="AA114" s="7"/>
      <c r="AB114" s="7" t="s">
        <v>679</v>
      </c>
      <c r="AC114" s="3" t="s">
        <v>193</v>
      </c>
      <c r="AD114" s="3" t="str">
        <f t="shared" si="5"/>
        <v>n</v>
      </c>
    </row>
    <row r="115" spans="1:30" s="2" customFormat="1" ht="14.25">
      <c r="A115" s="31">
        <v>114</v>
      </c>
      <c r="B115" s="12" t="s">
        <v>680</v>
      </c>
      <c r="C115" s="8" t="s">
        <v>681</v>
      </c>
      <c r="D115" s="3" t="s">
        <v>682</v>
      </c>
      <c r="E115" s="3" t="s">
        <v>320</v>
      </c>
      <c r="F115" s="3"/>
      <c r="G115" s="3" t="s">
        <v>683</v>
      </c>
      <c r="H115" s="3" t="s">
        <v>167</v>
      </c>
      <c r="I115" s="3" t="s">
        <v>98</v>
      </c>
      <c r="J115" s="11" t="s">
        <v>684</v>
      </c>
      <c r="K115" s="11" t="s">
        <v>685</v>
      </c>
      <c r="L115" s="7"/>
      <c r="M115" s="7"/>
      <c r="N115" s="7"/>
      <c r="O115" s="9"/>
      <c r="P115" s="9"/>
      <c r="Q115" s="9"/>
      <c r="R115" s="7" t="s">
        <v>23</v>
      </c>
      <c r="S115" s="7"/>
      <c r="T115" s="7"/>
      <c r="U115" s="7"/>
      <c r="V115" s="7"/>
      <c r="W115" s="7"/>
      <c r="X115" s="7"/>
      <c r="Y115" s="7"/>
      <c r="Z115" s="7"/>
      <c r="AA115" s="7"/>
      <c r="AB115" s="24" t="s">
        <v>686</v>
      </c>
      <c r="AC115" s="3" t="s">
        <v>13</v>
      </c>
      <c r="AD115" s="3" t="str">
        <f t="shared" si="5"/>
        <v>n</v>
      </c>
    </row>
    <row r="116" spans="1:30" ht="14.25">
      <c r="A116" s="31">
        <v>115</v>
      </c>
      <c r="B116" s="12" t="s">
        <v>687</v>
      </c>
      <c r="C116" s="8" t="s">
        <v>688</v>
      </c>
      <c r="D116" s="3" t="s">
        <v>689</v>
      </c>
      <c r="E116" s="11"/>
      <c r="F116" s="3"/>
      <c r="G116" s="11" t="s">
        <v>690</v>
      </c>
      <c r="H116" s="11" t="s">
        <v>691</v>
      </c>
      <c r="I116" s="3" t="s">
        <v>32</v>
      </c>
      <c r="J116" s="3" t="s">
        <v>692</v>
      </c>
      <c r="K116" s="3" t="s">
        <v>607</v>
      </c>
      <c r="L116" s="7"/>
      <c r="M116" s="7"/>
      <c r="N116" s="7"/>
      <c r="O116" s="9" t="s">
        <v>693</v>
      </c>
      <c r="P116" s="10"/>
      <c r="Q116" s="9"/>
      <c r="R116" s="7" t="s">
        <v>34</v>
      </c>
      <c r="S116" s="7"/>
      <c r="T116" s="7"/>
      <c r="U116" s="7"/>
      <c r="V116" s="7"/>
      <c r="W116" s="7"/>
      <c r="X116" s="7"/>
      <c r="Y116" s="7"/>
      <c r="Z116" s="7"/>
      <c r="AA116" s="7"/>
      <c r="AB116" s="3" t="s">
        <v>694</v>
      </c>
      <c r="AC116" s="3" t="s">
        <v>13</v>
      </c>
      <c r="AD116" s="3" t="str">
        <f t="shared" si="5"/>
        <v>n</v>
      </c>
    </row>
    <row r="117" spans="1:30" ht="14.25">
      <c r="A117" s="31">
        <v>116</v>
      </c>
      <c r="B117" s="3" t="s">
        <v>1546</v>
      </c>
      <c r="C117" s="3" t="s">
        <v>1547</v>
      </c>
      <c r="D117" s="3" t="s">
        <v>1548</v>
      </c>
      <c r="E117" s="3" t="s">
        <v>1549</v>
      </c>
      <c r="F117" s="3" t="s">
        <v>1550</v>
      </c>
      <c r="G117" s="3" t="s">
        <v>1551</v>
      </c>
      <c r="H117" s="3" t="s">
        <v>1552</v>
      </c>
      <c r="I117" s="3" t="s">
        <v>98</v>
      </c>
      <c r="J117" s="3">
        <v>49201</v>
      </c>
      <c r="K117" s="3"/>
      <c r="L117" s="3"/>
      <c r="M117" s="3"/>
      <c r="N117" s="3"/>
      <c r="O117" s="3" t="s">
        <v>249</v>
      </c>
      <c r="P117" s="3" t="s">
        <v>787</v>
      </c>
      <c r="Q117" s="3" t="s">
        <v>1553</v>
      </c>
      <c r="R117" s="3"/>
      <c r="S117" s="3"/>
      <c r="T117" s="3"/>
      <c r="U117" s="3"/>
      <c r="V117" s="3"/>
      <c r="W117" s="3"/>
      <c r="X117" s="3"/>
      <c r="Y117" s="3"/>
      <c r="Z117" s="3"/>
      <c r="AA117" s="3"/>
      <c r="AB117" s="3" t="s">
        <v>1554</v>
      </c>
      <c r="AC117" s="3" t="s">
        <v>193</v>
      </c>
      <c r="AD117" s="3" t="str">
        <f t="shared" si="5"/>
        <v>n</v>
      </c>
    </row>
    <row r="118" spans="1:30" ht="14.25">
      <c r="A118" s="31">
        <v>117</v>
      </c>
      <c r="B118" s="12" t="s">
        <v>695</v>
      </c>
      <c r="C118" s="8" t="s">
        <v>696</v>
      </c>
      <c r="D118" s="3" t="s">
        <v>697</v>
      </c>
      <c r="E118" s="3" t="s">
        <v>320</v>
      </c>
      <c r="F118" s="3"/>
      <c r="G118" s="11" t="s">
        <v>698</v>
      </c>
      <c r="H118" s="3" t="s">
        <v>256</v>
      </c>
      <c r="I118" s="3" t="s">
        <v>21</v>
      </c>
      <c r="J118" s="3">
        <v>44103</v>
      </c>
      <c r="K118" s="3" t="s">
        <v>699</v>
      </c>
      <c r="L118" s="7"/>
      <c r="M118" s="7"/>
      <c r="N118" s="7"/>
      <c r="O118" s="9" t="s">
        <v>314</v>
      </c>
      <c r="P118" s="9" t="s">
        <v>700</v>
      </c>
      <c r="Q118" s="9"/>
      <c r="R118" s="7" t="s">
        <v>58</v>
      </c>
      <c r="S118" s="7" t="s">
        <v>34</v>
      </c>
      <c r="T118" s="7" t="s">
        <v>174</v>
      </c>
      <c r="U118" s="7" t="s">
        <v>701</v>
      </c>
      <c r="V118" s="10" t="s">
        <v>702</v>
      </c>
      <c r="W118" s="7" t="s">
        <v>508</v>
      </c>
      <c r="X118" s="7" t="s">
        <v>703</v>
      </c>
      <c r="Y118" s="7"/>
      <c r="Z118" s="7"/>
      <c r="AA118" s="7"/>
      <c r="AB118" s="19" t="s">
        <v>704</v>
      </c>
      <c r="AC118" s="3" t="s">
        <v>13</v>
      </c>
      <c r="AD118" s="3" t="str">
        <f t="shared" si="5"/>
        <v>y</v>
      </c>
    </row>
    <row r="119" spans="1:30" ht="14.25">
      <c r="A119" s="31">
        <v>118</v>
      </c>
      <c r="B119" s="12" t="s">
        <v>705</v>
      </c>
      <c r="C119" s="8" t="s">
        <v>706</v>
      </c>
      <c r="D119" s="3" t="s">
        <v>707</v>
      </c>
      <c r="E119" s="3" t="s">
        <v>708</v>
      </c>
      <c r="F119" s="3"/>
      <c r="G119" s="3" t="s">
        <v>709</v>
      </c>
      <c r="H119" s="3" t="s">
        <v>710</v>
      </c>
      <c r="I119" s="3" t="s">
        <v>32</v>
      </c>
      <c r="J119" s="3">
        <v>60035</v>
      </c>
      <c r="K119" s="3" t="s">
        <v>54</v>
      </c>
      <c r="L119" s="7"/>
      <c r="M119" s="7"/>
      <c r="N119" s="7"/>
      <c r="O119" s="9"/>
      <c r="P119" s="9"/>
      <c r="Q119" s="9"/>
      <c r="R119" s="7" t="s">
        <v>34</v>
      </c>
      <c r="S119" s="7"/>
      <c r="T119" s="7" t="s">
        <v>35</v>
      </c>
      <c r="U119" s="7"/>
      <c r="V119" s="7"/>
      <c r="W119" s="7"/>
      <c r="X119" s="7"/>
      <c r="Y119" s="7"/>
      <c r="Z119" s="7"/>
      <c r="AA119" s="7"/>
      <c r="AB119" s="20" t="s">
        <v>711</v>
      </c>
      <c r="AC119" s="3" t="s">
        <v>13</v>
      </c>
      <c r="AD119" s="3" t="str">
        <f t="shared" si="5"/>
        <v>n</v>
      </c>
    </row>
    <row r="120" spans="1:30" ht="14.25">
      <c r="A120" s="31">
        <v>119</v>
      </c>
      <c r="B120" s="12" t="s">
        <v>712</v>
      </c>
      <c r="C120" s="8" t="s">
        <v>713</v>
      </c>
      <c r="D120" s="3" t="s">
        <v>714</v>
      </c>
      <c r="E120" s="3" t="s">
        <v>237</v>
      </c>
      <c r="F120" s="3"/>
      <c r="G120" s="3" t="s">
        <v>715</v>
      </c>
      <c r="H120" s="3"/>
      <c r="I120" s="3" t="s">
        <v>312</v>
      </c>
      <c r="J120" s="3"/>
      <c r="K120" s="3" t="s">
        <v>716</v>
      </c>
      <c r="L120" s="7"/>
      <c r="M120" s="7"/>
      <c r="N120" s="7"/>
      <c r="O120" s="9" t="s">
        <v>189</v>
      </c>
      <c r="P120" s="9" t="s">
        <v>678</v>
      </c>
      <c r="Q120" s="9" t="s">
        <v>717</v>
      </c>
      <c r="R120" s="7" t="s">
        <v>34</v>
      </c>
      <c r="S120" s="7"/>
      <c r="T120" s="7" t="s">
        <v>35</v>
      </c>
      <c r="U120" s="7" t="s">
        <v>718</v>
      </c>
      <c r="V120" s="7"/>
      <c r="W120" s="7"/>
      <c r="X120" s="7"/>
      <c r="Y120" s="7"/>
      <c r="Z120" s="7"/>
      <c r="AA120" s="7"/>
      <c r="AB120" s="20" t="s">
        <v>719</v>
      </c>
      <c r="AC120" s="3" t="s">
        <v>13</v>
      </c>
      <c r="AD120" s="3" t="str">
        <f t="shared" si="5"/>
        <v>y</v>
      </c>
    </row>
    <row r="121" spans="1:30" ht="14.25">
      <c r="A121" s="31">
        <v>120</v>
      </c>
      <c r="B121" s="12" t="s">
        <v>720</v>
      </c>
      <c r="C121" s="8" t="s">
        <v>721</v>
      </c>
      <c r="D121" s="3" t="s">
        <v>722</v>
      </c>
      <c r="E121" s="3" t="s">
        <v>723</v>
      </c>
      <c r="F121" s="3"/>
      <c r="G121" s="25">
        <v>3135154394</v>
      </c>
      <c r="H121" s="3" t="s">
        <v>724</v>
      </c>
      <c r="I121" s="3" t="s">
        <v>98</v>
      </c>
      <c r="J121" s="3">
        <v>48230</v>
      </c>
      <c r="K121" s="3" t="s">
        <v>43</v>
      </c>
      <c r="L121" s="7"/>
      <c r="M121" s="7"/>
      <c r="N121" s="7"/>
      <c r="O121" s="7" t="s">
        <v>725</v>
      </c>
      <c r="P121" s="7"/>
      <c r="Q121" s="7"/>
      <c r="R121" s="7" t="s">
        <v>34</v>
      </c>
      <c r="S121" s="7"/>
      <c r="T121" s="7" t="s">
        <v>35</v>
      </c>
      <c r="U121" s="10" t="s">
        <v>726</v>
      </c>
      <c r="V121" s="7"/>
      <c r="W121" s="7"/>
      <c r="X121" s="7"/>
      <c r="Y121" s="7"/>
      <c r="Z121" s="7"/>
      <c r="AA121" s="7"/>
      <c r="AB121" s="7" t="s">
        <v>727</v>
      </c>
      <c r="AC121" s="3" t="s">
        <v>13</v>
      </c>
      <c r="AD121" s="3" t="str">
        <f t="shared" si="5"/>
        <v>y</v>
      </c>
    </row>
    <row r="122" spans="1:30" ht="14.25">
      <c r="A122" s="31">
        <v>121</v>
      </c>
      <c r="B122" s="12" t="s">
        <v>728</v>
      </c>
      <c r="C122" s="8" t="s">
        <v>729</v>
      </c>
      <c r="D122" s="3" t="s">
        <v>730</v>
      </c>
      <c r="E122" s="3" t="s">
        <v>731</v>
      </c>
      <c r="F122" s="33" t="s">
        <v>732</v>
      </c>
      <c r="G122" s="3" t="s">
        <v>733</v>
      </c>
      <c r="H122" s="3" t="s">
        <v>734</v>
      </c>
      <c r="I122" s="3" t="s">
        <v>98</v>
      </c>
      <c r="J122" s="3">
        <v>48933</v>
      </c>
      <c r="K122" s="3" t="s">
        <v>735</v>
      </c>
      <c r="L122" s="7"/>
      <c r="M122" s="7"/>
      <c r="N122" s="7"/>
      <c r="O122" s="7" t="s">
        <v>736</v>
      </c>
      <c r="P122" s="7" t="s">
        <v>737</v>
      </c>
      <c r="Q122" s="7"/>
      <c r="R122" s="7" t="s">
        <v>433</v>
      </c>
      <c r="S122" s="7"/>
      <c r="T122" s="10" t="s">
        <v>738</v>
      </c>
      <c r="U122" s="7" t="s">
        <v>739</v>
      </c>
      <c r="V122" s="7"/>
      <c r="W122" s="7"/>
      <c r="X122" s="7" t="s">
        <v>740</v>
      </c>
      <c r="Y122" s="7"/>
      <c r="Z122" s="7"/>
      <c r="AA122" s="7"/>
      <c r="AB122" s="19" t="s">
        <v>741</v>
      </c>
      <c r="AC122" s="3" t="s">
        <v>13</v>
      </c>
      <c r="AD122" s="3" t="str">
        <f t="shared" si="5"/>
        <v>y</v>
      </c>
    </row>
    <row r="123" spans="1:30" ht="14.25">
      <c r="A123" s="31">
        <v>122</v>
      </c>
      <c r="B123" s="12" t="s">
        <v>742</v>
      </c>
      <c r="C123" s="8" t="s">
        <v>743</v>
      </c>
      <c r="D123" s="3" t="s">
        <v>744</v>
      </c>
      <c r="E123" s="3" t="s">
        <v>745</v>
      </c>
      <c r="F123" s="3" t="s">
        <v>746</v>
      </c>
      <c r="G123" s="3" t="s">
        <v>747</v>
      </c>
      <c r="H123" s="3" t="s">
        <v>748</v>
      </c>
      <c r="I123" s="3" t="s">
        <v>21</v>
      </c>
      <c r="J123" s="3">
        <v>44120</v>
      </c>
      <c r="K123" s="3" t="s">
        <v>54</v>
      </c>
      <c r="L123" s="7"/>
      <c r="M123" s="7"/>
      <c r="N123" s="7"/>
      <c r="O123" s="9"/>
      <c r="P123" s="9"/>
      <c r="Q123" s="9"/>
      <c r="R123" s="7" t="s">
        <v>58</v>
      </c>
      <c r="S123" s="7"/>
      <c r="T123" s="7" t="s">
        <v>35</v>
      </c>
      <c r="U123" s="7"/>
      <c r="V123" s="7"/>
      <c r="W123" s="7"/>
      <c r="X123" s="7"/>
      <c r="Y123" s="7"/>
      <c r="Z123" s="7"/>
      <c r="AA123" s="7"/>
      <c r="AB123" s="7" t="s">
        <v>749</v>
      </c>
      <c r="AC123" s="3" t="s">
        <v>13</v>
      </c>
      <c r="AD123" s="3" t="str">
        <f t="shared" si="5"/>
        <v>n</v>
      </c>
    </row>
    <row r="124" spans="1:30" ht="14.25">
      <c r="A124" s="31">
        <v>123</v>
      </c>
      <c r="B124" s="12" t="s">
        <v>750</v>
      </c>
      <c r="C124" s="8" t="s">
        <v>751</v>
      </c>
      <c r="D124" s="3"/>
      <c r="E124" s="3"/>
      <c r="F124" s="3"/>
      <c r="G124" s="3" t="s">
        <v>752</v>
      </c>
      <c r="H124" s="3" t="s">
        <v>753</v>
      </c>
      <c r="I124" s="3" t="s">
        <v>53</v>
      </c>
      <c r="J124" s="3">
        <v>55391</v>
      </c>
      <c r="K124" s="3" t="s">
        <v>43</v>
      </c>
      <c r="L124" s="7"/>
      <c r="M124" s="7"/>
      <c r="N124" s="7"/>
      <c r="O124" s="9" t="s">
        <v>754</v>
      </c>
      <c r="P124" s="9"/>
      <c r="Q124" s="9"/>
      <c r="R124" s="7" t="s">
        <v>34</v>
      </c>
      <c r="S124" s="7"/>
      <c r="T124" s="7" t="s">
        <v>35</v>
      </c>
      <c r="U124" s="7"/>
      <c r="V124" s="7"/>
      <c r="W124" s="7"/>
      <c r="X124" s="7"/>
      <c r="Y124" s="7"/>
      <c r="Z124" s="7"/>
      <c r="AA124" s="7"/>
      <c r="AB124" s="7" t="s">
        <v>755</v>
      </c>
      <c r="AC124" s="3" t="s">
        <v>13</v>
      </c>
      <c r="AD124" s="3" t="str">
        <f t="shared" si="5"/>
        <v>n</v>
      </c>
    </row>
    <row r="125" spans="1:30" ht="14.25">
      <c r="A125" s="31">
        <v>124</v>
      </c>
      <c r="B125" s="12" t="s">
        <v>756</v>
      </c>
      <c r="C125" s="8" t="s">
        <v>757</v>
      </c>
      <c r="D125" s="3" t="s">
        <v>758</v>
      </c>
      <c r="E125" s="3" t="s">
        <v>759</v>
      </c>
      <c r="F125" s="3"/>
      <c r="G125" s="3" t="s">
        <v>760</v>
      </c>
      <c r="H125" s="3" t="s">
        <v>761</v>
      </c>
      <c r="I125" s="3" t="s">
        <v>53</v>
      </c>
      <c r="J125" s="3">
        <v>55416</v>
      </c>
      <c r="K125" s="3" t="s">
        <v>66</v>
      </c>
      <c r="L125" s="7"/>
      <c r="M125" s="7"/>
      <c r="N125" s="7"/>
      <c r="O125" s="9" t="s">
        <v>762</v>
      </c>
      <c r="P125" s="9"/>
      <c r="Q125" s="9"/>
      <c r="R125" s="7" t="s">
        <v>58</v>
      </c>
      <c r="S125" s="7" t="s">
        <v>763</v>
      </c>
      <c r="T125" s="7"/>
      <c r="U125" s="7"/>
      <c r="V125" s="7"/>
      <c r="W125" s="7"/>
      <c r="X125" s="7"/>
      <c r="Y125" s="7"/>
      <c r="Z125" s="7"/>
      <c r="AA125" s="7"/>
      <c r="AB125" s="19" t="s">
        <v>764</v>
      </c>
      <c r="AC125" s="3" t="s">
        <v>193</v>
      </c>
      <c r="AD125" s="3" t="str">
        <f t="shared" si="5"/>
        <v>n</v>
      </c>
    </row>
    <row r="126" spans="1:30" ht="14.25">
      <c r="A126" s="31">
        <v>125</v>
      </c>
      <c r="B126" s="12" t="s">
        <v>765</v>
      </c>
      <c r="C126" s="8" t="s">
        <v>766</v>
      </c>
      <c r="D126" s="3" t="s">
        <v>767</v>
      </c>
      <c r="E126" s="3" t="s">
        <v>237</v>
      </c>
      <c r="F126" s="3" t="s">
        <v>768</v>
      </c>
      <c r="G126" s="3" t="s">
        <v>769</v>
      </c>
      <c r="H126" s="3" t="s">
        <v>79</v>
      </c>
      <c r="I126" s="3" t="s">
        <v>80</v>
      </c>
      <c r="J126" s="3">
        <v>46204</v>
      </c>
      <c r="K126" s="3" t="s">
        <v>54</v>
      </c>
      <c r="L126" s="7"/>
      <c r="M126" s="7"/>
      <c r="N126" s="7"/>
      <c r="O126" s="9" t="s">
        <v>770</v>
      </c>
      <c r="P126" s="9"/>
      <c r="Q126" s="9"/>
      <c r="R126" s="7" t="s">
        <v>34</v>
      </c>
      <c r="S126" s="7"/>
      <c r="T126" s="7" t="s">
        <v>35</v>
      </c>
      <c r="U126" s="7"/>
      <c r="V126" s="7"/>
      <c r="W126" s="7"/>
      <c r="X126" s="7"/>
      <c r="Y126" s="7"/>
      <c r="Z126" s="7"/>
      <c r="AA126" s="7"/>
      <c r="AB126" s="7" t="s">
        <v>771</v>
      </c>
      <c r="AC126" s="3" t="s">
        <v>193</v>
      </c>
      <c r="AD126" s="3" t="str">
        <f t="shared" si="5"/>
        <v>n</v>
      </c>
    </row>
    <row r="127" spans="1:30" ht="14.25">
      <c r="A127" s="31">
        <v>126</v>
      </c>
      <c r="B127" s="3" t="s">
        <v>1505</v>
      </c>
      <c r="C127" s="3" t="s">
        <v>1506</v>
      </c>
      <c r="D127" s="3" t="s">
        <v>1507</v>
      </c>
      <c r="E127" s="3" t="s">
        <v>1508</v>
      </c>
      <c r="F127" s="33" t="s">
        <v>1509</v>
      </c>
      <c r="G127" s="3" t="s">
        <v>1510</v>
      </c>
      <c r="H127" s="3" t="s">
        <v>1511</v>
      </c>
      <c r="I127" s="3" t="s">
        <v>98</v>
      </c>
      <c r="J127" s="3">
        <v>49783</v>
      </c>
      <c r="K127" s="3"/>
      <c r="L127" s="3"/>
      <c r="M127" s="3"/>
      <c r="N127" s="3"/>
      <c r="O127" s="3"/>
      <c r="P127" s="3"/>
      <c r="Q127" s="3"/>
      <c r="R127" s="3"/>
      <c r="S127" s="3"/>
      <c r="T127" s="3"/>
      <c r="U127" s="3"/>
      <c r="V127" s="3"/>
      <c r="W127" s="3"/>
      <c r="X127" s="3"/>
      <c r="Y127" s="3"/>
      <c r="Z127" s="3"/>
      <c r="AA127" s="3"/>
      <c r="AB127" s="3" t="s">
        <v>1512</v>
      </c>
      <c r="AC127" s="3" t="s">
        <v>13</v>
      </c>
      <c r="AD127" s="3" t="str">
        <f t="shared" si="5"/>
        <v>n</v>
      </c>
    </row>
    <row r="128" spans="1:30" ht="14.25">
      <c r="A128" s="31">
        <v>127</v>
      </c>
      <c r="B128" s="12" t="s">
        <v>772</v>
      </c>
      <c r="C128" s="8" t="s">
        <v>773</v>
      </c>
      <c r="D128" s="3"/>
      <c r="E128" s="3"/>
      <c r="F128" s="3" t="s">
        <v>774</v>
      </c>
      <c r="G128" s="3"/>
      <c r="H128" s="3"/>
      <c r="I128" s="3" t="s">
        <v>98</v>
      </c>
      <c r="J128" s="3"/>
      <c r="K128" s="11" t="s">
        <v>54</v>
      </c>
      <c r="L128" s="7"/>
      <c r="M128" s="7"/>
      <c r="N128" s="7"/>
      <c r="O128" s="7"/>
      <c r="P128" s="7"/>
      <c r="Q128" s="7"/>
      <c r="R128" s="7" t="s">
        <v>34</v>
      </c>
      <c r="S128" s="7"/>
      <c r="T128" s="7" t="s">
        <v>35</v>
      </c>
      <c r="U128" s="7"/>
      <c r="V128" s="7"/>
      <c r="W128" s="7"/>
      <c r="X128" s="7"/>
      <c r="Y128" s="7"/>
      <c r="Z128" s="7"/>
      <c r="AA128" s="7"/>
      <c r="AB128" s="11" t="s">
        <v>775</v>
      </c>
      <c r="AC128" s="3" t="s">
        <v>13</v>
      </c>
      <c r="AD128" s="3" t="str">
        <f t="shared" si="5"/>
        <v>n</v>
      </c>
    </row>
    <row r="129" spans="1:30" ht="14.25">
      <c r="A129" s="31">
        <v>128</v>
      </c>
      <c r="B129" s="8" t="s">
        <v>776</v>
      </c>
      <c r="C129" s="8" t="s">
        <v>777</v>
      </c>
      <c r="D129" s="8" t="s">
        <v>778</v>
      </c>
      <c r="E129" s="8" t="s">
        <v>779</v>
      </c>
      <c r="F129" s="8" t="s">
        <v>780</v>
      </c>
      <c r="G129" s="8" t="s">
        <v>781</v>
      </c>
      <c r="H129" s="8" t="s">
        <v>782</v>
      </c>
      <c r="I129" s="8" t="s">
        <v>98</v>
      </c>
      <c r="J129" s="8">
        <v>48314</v>
      </c>
      <c r="K129" s="8" t="s">
        <v>783</v>
      </c>
      <c r="L129" s="8" t="s">
        <v>784</v>
      </c>
      <c r="M129" s="8"/>
      <c r="N129" s="8" t="s">
        <v>785</v>
      </c>
      <c r="O129" s="9" t="s">
        <v>204</v>
      </c>
      <c r="P129" s="9" t="s">
        <v>786</v>
      </c>
      <c r="Q129" s="9" t="s">
        <v>787</v>
      </c>
      <c r="R129" s="8" t="s">
        <v>23</v>
      </c>
      <c r="S129" s="8"/>
      <c r="T129" s="8"/>
      <c r="U129" s="8"/>
      <c r="V129" s="8"/>
      <c r="W129" s="8"/>
      <c r="X129" s="8"/>
      <c r="Y129" s="9" t="s">
        <v>788</v>
      </c>
      <c r="Z129" s="8"/>
      <c r="AA129" s="8"/>
      <c r="AB129" s="8" t="s">
        <v>789</v>
      </c>
      <c r="AC129" s="3" t="s">
        <v>193</v>
      </c>
      <c r="AD129" s="3" t="str">
        <f t="shared" si="5"/>
        <v>n</v>
      </c>
    </row>
    <row r="130" spans="1:30" ht="14.25">
      <c r="A130" s="31">
        <v>129</v>
      </c>
      <c r="B130" s="12" t="s">
        <v>790</v>
      </c>
      <c r="C130" s="8" t="s">
        <v>791</v>
      </c>
      <c r="D130" s="3" t="s">
        <v>792</v>
      </c>
      <c r="E130" s="3" t="s">
        <v>793</v>
      </c>
      <c r="F130" s="3" t="s">
        <v>794</v>
      </c>
      <c r="G130" s="3" t="s">
        <v>795</v>
      </c>
      <c r="H130" s="3" t="s">
        <v>796</v>
      </c>
      <c r="I130" s="3" t="s">
        <v>312</v>
      </c>
      <c r="J130" s="3">
        <v>53709</v>
      </c>
      <c r="K130" s="3" t="s">
        <v>797</v>
      </c>
      <c r="L130" s="7"/>
      <c r="M130" s="7"/>
      <c r="N130" s="7"/>
      <c r="O130" s="9"/>
      <c r="P130" s="9"/>
      <c r="Q130" s="9"/>
      <c r="R130" s="7" t="s">
        <v>23</v>
      </c>
      <c r="S130" s="7"/>
      <c r="T130" s="7"/>
      <c r="U130" s="7"/>
      <c r="V130" s="7"/>
      <c r="W130" s="7"/>
      <c r="X130" s="7"/>
      <c r="Y130" s="7"/>
      <c r="Z130" s="7"/>
      <c r="AA130" s="7"/>
      <c r="AB130" s="7" t="s">
        <v>798</v>
      </c>
      <c r="AC130" s="3" t="s">
        <v>13</v>
      </c>
      <c r="AD130" s="3" t="str">
        <f t="shared" si="5"/>
        <v>n</v>
      </c>
    </row>
    <row r="131" spans="1:30" ht="14.25">
      <c r="A131" s="31">
        <v>130</v>
      </c>
      <c r="B131" s="8" t="s">
        <v>799</v>
      </c>
      <c r="C131" s="8" t="s">
        <v>800</v>
      </c>
      <c r="D131" s="8" t="s">
        <v>801</v>
      </c>
      <c r="E131" s="8" t="s">
        <v>197</v>
      </c>
      <c r="F131" s="8" t="s">
        <v>802</v>
      </c>
      <c r="G131" s="8" t="s">
        <v>803</v>
      </c>
      <c r="H131" s="8" t="s">
        <v>782</v>
      </c>
      <c r="I131" s="8" t="s">
        <v>98</v>
      </c>
      <c r="J131" s="8">
        <v>48310</v>
      </c>
      <c r="K131" s="8" t="s">
        <v>804</v>
      </c>
      <c r="L131" s="8" t="s">
        <v>201</v>
      </c>
      <c r="M131" s="8"/>
      <c r="N131" s="8"/>
      <c r="O131" s="9"/>
      <c r="P131" s="9"/>
      <c r="Q131" s="9"/>
      <c r="R131" s="8" t="s">
        <v>805</v>
      </c>
      <c r="S131" s="8"/>
      <c r="T131" s="9" t="s">
        <v>806</v>
      </c>
      <c r="U131" s="8"/>
      <c r="V131" s="8"/>
      <c r="W131" s="8"/>
      <c r="X131" s="8"/>
      <c r="Y131" s="8"/>
      <c r="Z131" s="8"/>
      <c r="AA131" s="8"/>
      <c r="AB131" s="8" t="s">
        <v>807</v>
      </c>
      <c r="AC131" s="3" t="s">
        <v>193</v>
      </c>
      <c r="AD131" s="3" t="str">
        <f t="shared" si="5"/>
        <v>n</v>
      </c>
    </row>
    <row r="132" spans="1:30" ht="14.25">
      <c r="A132" s="31">
        <v>131</v>
      </c>
      <c r="B132" s="12" t="s">
        <v>808</v>
      </c>
      <c r="C132" s="8" t="s">
        <v>809</v>
      </c>
      <c r="D132" s="3" t="s">
        <v>810</v>
      </c>
      <c r="E132" s="3" t="s">
        <v>811</v>
      </c>
      <c r="F132" s="3"/>
      <c r="G132" s="11" t="s">
        <v>812</v>
      </c>
      <c r="H132" s="3" t="s">
        <v>256</v>
      </c>
      <c r="I132" s="3" t="s">
        <v>21</v>
      </c>
      <c r="J132" s="3">
        <v>44114</v>
      </c>
      <c r="K132" s="11" t="s">
        <v>699</v>
      </c>
      <c r="L132" s="7" t="s">
        <v>668</v>
      </c>
      <c r="M132" s="7" t="s">
        <v>813</v>
      </c>
      <c r="N132" s="7" t="s">
        <v>814</v>
      </c>
      <c r="O132" s="8" t="s">
        <v>815</v>
      </c>
      <c r="P132" s="8" t="s">
        <v>816</v>
      </c>
      <c r="Q132" s="8" t="s">
        <v>817</v>
      </c>
      <c r="R132" s="7" t="s">
        <v>58</v>
      </c>
      <c r="S132" s="7" t="s">
        <v>818</v>
      </c>
      <c r="T132" s="9" t="s">
        <v>174</v>
      </c>
      <c r="U132" s="7" t="s">
        <v>819</v>
      </c>
      <c r="V132" s="7"/>
      <c r="W132" s="9" t="s">
        <v>820</v>
      </c>
      <c r="X132" s="7"/>
      <c r="Y132" s="7"/>
      <c r="Z132" s="7"/>
      <c r="AA132" s="7"/>
      <c r="AB132" s="7" t="s">
        <v>821</v>
      </c>
      <c r="AC132" s="3" t="s">
        <v>13</v>
      </c>
      <c r="AD132" s="3" t="str">
        <f t="shared" si="5"/>
        <v>y</v>
      </c>
    </row>
    <row r="133" spans="1:30" ht="14.25">
      <c r="A133" s="31">
        <v>132</v>
      </c>
      <c r="B133" s="7" t="s">
        <v>822</v>
      </c>
      <c r="C133" s="8" t="s">
        <v>823</v>
      </c>
      <c r="D133" s="8" t="s">
        <v>824</v>
      </c>
      <c r="E133" s="8" t="s">
        <v>825</v>
      </c>
      <c r="F133" s="8" t="s">
        <v>826</v>
      </c>
      <c r="G133" s="8" t="s">
        <v>827</v>
      </c>
      <c r="H133" s="8" t="s">
        <v>828</v>
      </c>
      <c r="I133" s="8" t="s">
        <v>829</v>
      </c>
      <c r="J133" s="8">
        <v>25303</v>
      </c>
      <c r="K133" s="8"/>
      <c r="L133" s="8" t="s">
        <v>784</v>
      </c>
      <c r="M133" s="8"/>
      <c r="N133" s="8"/>
      <c r="O133" s="8" t="s">
        <v>830</v>
      </c>
      <c r="P133" s="7" t="s">
        <v>831</v>
      </c>
      <c r="Q133" s="7" t="s">
        <v>832</v>
      </c>
      <c r="R133" s="7" t="s">
        <v>70</v>
      </c>
      <c r="S133" s="8" t="s">
        <v>58</v>
      </c>
      <c r="T133" s="8" t="s">
        <v>269</v>
      </c>
      <c r="U133" s="8"/>
      <c r="V133" s="8"/>
      <c r="W133" s="7" t="s">
        <v>833</v>
      </c>
      <c r="X133" s="8"/>
      <c r="Y133" s="8"/>
      <c r="Z133" s="8"/>
      <c r="AA133" s="8"/>
      <c r="AB133" s="8" t="s">
        <v>834</v>
      </c>
      <c r="AC133" s="3" t="s">
        <v>193</v>
      </c>
      <c r="AD133" s="3" t="str">
        <f t="shared" si="5"/>
        <v>n</v>
      </c>
    </row>
    <row r="134" spans="1:30" ht="14.25">
      <c r="A134" s="31">
        <v>133</v>
      </c>
      <c r="B134" s="21" t="s">
        <v>835</v>
      </c>
      <c r="C134" s="8" t="s">
        <v>836</v>
      </c>
      <c r="D134" s="3" t="s">
        <v>837</v>
      </c>
      <c r="E134" s="3" t="s">
        <v>838</v>
      </c>
      <c r="F134" s="33" t="s">
        <v>839</v>
      </c>
      <c r="G134" s="3" t="s">
        <v>840</v>
      </c>
      <c r="H134" s="3" t="s">
        <v>734</v>
      </c>
      <c r="I134" s="3" t="s">
        <v>98</v>
      </c>
      <c r="J134" s="3">
        <v>48910</v>
      </c>
      <c r="K134" s="3" t="s">
        <v>841</v>
      </c>
      <c r="L134" s="10" t="s">
        <v>842</v>
      </c>
      <c r="M134" s="7"/>
      <c r="N134" s="7"/>
      <c r="O134" s="9" t="s">
        <v>843</v>
      </c>
      <c r="P134" s="9"/>
      <c r="Q134" s="9"/>
      <c r="R134" s="7" t="s">
        <v>58</v>
      </c>
      <c r="S134" s="7"/>
      <c r="T134" s="7" t="s">
        <v>174</v>
      </c>
      <c r="U134" s="7" t="s">
        <v>844</v>
      </c>
      <c r="V134" s="10" t="s">
        <v>845</v>
      </c>
      <c r="W134" s="7"/>
      <c r="X134" s="7"/>
      <c r="Y134" s="7"/>
      <c r="Z134" s="7"/>
      <c r="AA134" s="7"/>
      <c r="AB134" s="7" t="s">
        <v>846</v>
      </c>
      <c r="AC134" s="3" t="s">
        <v>13</v>
      </c>
      <c r="AD134" s="3" t="str">
        <f t="shared" si="5"/>
        <v>y</v>
      </c>
    </row>
    <row r="135" spans="1:30" ht="14.25">
      <c r="A135" s="31">
        <v>134</v>
      </c>
      <c r="B135" s="3" t="s">
        <v>1810</v>
      </c>
      <c r="C135" s="3" t="s">
        <v>1811</v>
      </c>
      <c r="D135" s="3" t="s">
        <v>1812</v>
      </c>
      <c r="E135" s="3" t="s">
        <v>1813</v>
      </c>
      <c r="F135" s="3" t="s">
        <v>1814</v>
      </c>
      <c r="G135" s="3" t="s">
        <v>1815</v>
      </c>
      <c r="H135" s="3" t="s">
        <v>1487</v>
      </c>
      <c r="I135" s="3" t="s">
        <v>53</v>
      </c>
      <c r="J135" s="3">
        <v>55101</v>
      </c>
      <c r="K135" s="3"/>
      <c r="L135" s="3"/>
      <c r="M135" s="3"/>
      <c r="N135" s="3"/>
      <c r="O135" s="3"/>
      <c r="P135" s="3"/>
      <c r="Q135" s="3"/>
      <c r="R135" s="3"/>
      <c r="S135" s="3"/>
      <c r="T135" s="3"/>
      <c r="U135" s="3"/>
      <c r="V135" s="3"/>
      <c r="W135" s="3"/>
      <c r="X135" s="3"/>
      <c r="Y135" s="3"/>
      <c r="Z135" s="3"/>
      <c r="AA135" s="3"/>
      <c r="AB135" s="3" t="s">
        <v>1816</v>
      </c>
      <c r="AC135" s="3" t="s">
        <v>193</v>
      </c>
      <c r="AD135" s="3" t="str">
        <f t="shared" si="5"/>
        <v>n</v>
      </c>
    </row>
    <row r="136" spans="1:30" ht="14.25">
      <c r="A136" s="31">
        <v>135</v>
      </c>
      <c r="B136" s="3" t="s">
        <v>1892</v>
      </c>
      <c r="C136" s="3" t="s">
        <v>1893</v>
      </c>
      <c r="D136" s="3" t="s">
        <v>1894</v>
      </c>
      <c r="E136" s="3" t="s">
        <v>887</v>
      </c>
      <c r="F136" s="3" t="s">
        <v>1895</v>
      </c>
      <c r="G136" s="3" t="s">
        <v>1896</v>
      </c>
      <c r="H136" s="3" t="s">
        <v>796</v>
      </c>
      <c r="I136" s="3" t="s">
        <v>312</v>
      </c>
      <c r="J136" s="3">
        <v>53719</v>
      </c>
      <c r="K136" s="3"/>
      <c r="L136" s="3"/>
      <c r="M136" s="3"/>
      <c r="N136" s="3"/>
      <c r="O136" s="3" t="s">
        <v>1897</v>
      </c>
      <c r="P136" s="3"/>
      <c r="Q136" s="3"/>
      <c r="R136" s="3"/>
      <c r="S136" s="3"/>
      <c r="T136" s="3"/>
      <c r="U136" s="3" t="s">
        <v>1898</v>
      </c>
      <c r="V136" s="3"/>
      <c r="W136" s="3"/>
      <c r="X136" s="3"/>
      <c r="Y136" s="3"/>
      <c r="Z136" s="3"/>
      <c r="AA136" s="3"/>
      <c r="AB136" s="3"/>
      <c r="AC136" s="3" t="s">
        <v>13</v>
      </c>
      <c r="AD136" s="3" t="str">
        <f t="shared" si="5"/>
        <v>y</v>
      </c>
    </row>
    <row r="137" spans="1:30" ht="14.25">
      <c r="A137" s="31">
        <v>136</v>
      </c>
      <c r="B137" s="3" t="s">
        <v>1440</v>
      </c>
      <c r="C137" s="3"/>
      <c r="D137" s="3" t="s">
        <v>1441</v>
      </c>
      <c r="E137" s="3"/>
      <c r="F137" s="3"/>
      <c r="G137" s="3" t="s">
        <v>1442</v>
      </c>
      <c r="H137" s="3"/>
      <c r="I137" s="3" t="s">
        <v>80</v>
      </c>
      <c r="J137" s="3"/>
      <c r="K137" s="3"/>
      <c r="L137" s="3"/>
      <c r="M137" s="3"/>
      <c r="N137" s="3"/>
      <c r="O137" s="3"/>
      <c r="P137" s="3"/>
      <c r="Q137" s="3"/>
      <c r="R137" s="3"/>
      <c r="S137" s="3"/>
      <c r="T137" s="3"/>
      <c r="U137" s="3"/>
      <c r="V137" s="3"/>
      <c r="W137" s="3"/>
      <c r="X137" s="3"/>
      <c r="Y137" s="3"/>
      <c r="Z137" s="3"/>
      <c r="AA137" s="3"/>
      <c r="AB137" s="3"/>
      <c r="AC137" s="3" t="s">
        <v>193</v>
      </c>
      <c r="AD137" s="3" t="str">
        <f t="shared" si="5"/>
        <v>n</v>
      </c>
    </row>
    <row r="138" spans="1:30" ht="14.25">
      <c r="A138" s="31">
        <v>137</v>
      </c>
      <c r="B138" s="12" t="s">
        <v>847</v>
      </c>
      <c r="C138" s="8" t="s">
        <v>848</v>
      </c>
      <c r="D138" s="3" t="s">
        <v>849</v>
      </c>
      <c r="E138" s="3" t="s">
        <v>237</v>
      </c>
      <c r="F138" s="3"/>
      <c r="G138" s="3" t="s">
        <v>850</v>
      </c>
      <c r="H138" s="3" t="s">
        <v>851</v>
      </c>
      <c r="I138" s="3" t="s">
        <v>98</v>
      </c>
      <c r="J138" s="3">
        <v>49503</v>
      </c>
      <c r="K138" s="3" t="s">
        <v>548</v>
      </c>
      <c r="L138" s="7"/>
      <c r="M138" s="7"/>
      <c r="N138" s="7"/>
      <c r="O138" s="10" t="s">
        <v>852</v>
      </c>
      <c r="P138" s="9" t="s">
        <v>853</v>
      </c>
      <c r="Q138" s="9" t="s">
        <v>854</v>
      </c>
      <c r="R138" s="7" t="s">
        <v>34</v>
      </c>
      <c r="S138" s="7"/>
      <c r="T138" s="7"/>
      <c r="U138" s="7" t="s">
        <v>855</v>
      </c>
      <c r="V138" s="7"/>
      <c r="W138" s="7"/>
      <c r="X138" s="7"/>
      <c r="Y138" s="7"/>
      <c r="Z138" s="7"/>
      <c r="AA138" s="7"/>
      <c r="AB138" s="7" t="s">
        <v>856</v>
      </c>
      <c r="AC138" s="3" t="s">
        <v>13</v>
      </c>
      <c r="AD138" s="3" t="str">
        <f t="shared" si="5"/>
        <v>y</v>
      </c>
    </row>
    <row r="139" spans="1:30" ht="14.25">
      <c r="A139" s="31">
        <v>138</v>
      </c>
      <c r="B139" s="3" t="s">
        <v>1513</v>
      </c>
      <c r="C139" s="3" t="s">
        <v>1514</v>
      </c>
      <c r="D139" s="3" t="s">
        <v>1515</v>
      </c>
      <c r="E139" s="3" t="s">
        <v>197</v>
      </c>
      <c r="F139" s="3" t="s">
        <v>1516</v>
      </c>
      <c r="G139" s="3" t="s">
        <v>1517</v>
      </c>
      <c r="H139" s="3" t="s">
        <v>1518</v>
      </c>
      <c r="I139" s="3" t="s">
        <v>98</v>
      </c>
      <c r="J139" s="3">
        <v>49440</v>
      </c>
      <c r="K139" s="3"/>
      <c r="L139" s="3"/>
      <c r="M139" s="3"/>
      <c r="N139" s="3"/>
      <c r="O139" s="3" t="s">
        <v>1519</v>
      </c>
      <c r="P139" s="3"/>
      <c r="Q139" s="3"/>
      <c r="R139" s="3"/>
      <c r="S139" s="3"/>
      <c r="T139" s="3"/>
      <c r="U139" s="3"/>
      <c r="V139" s="3"/>
      <c r="W139" s="3"/>
      <c r="X139" s="3"/>
      <c r="Y139" s="3"/>
      <c r="Z139" s="3"/>
      <c r="AA139" s="3"/>
      <c r="AB139" s="3" t="s">
        <v>1520</v>
      </c>
      <c r="AC139" s="3" t="s">
        <v>193</v>
      </c>
      <c r="AD139" s="3" t="str">
        <f t="shared" si="5"/>
        <v>n</v>
      </c>
    </row>
    <row r="140" spans="1:30" ht="14.25">
      <c r="A140" s="31">
        <v>139</v>
      </c>
      <c r="B140" s="12" t="s">
        <v>857</v>
      </c>
      <c r="C140" s="8" t="s">
        <v>858</v>
      </c>
      <c r="D140" s="3" t="s">
        <v>859</v>
      </c>
      <c r="E140" s="3" t="s">
        <v>860</v>
      </c>
      <c r="F140" s="3"/>
      <c r="G140" s="3" t="s">
        <v>861</v>
      </c>
      <c r="H140" s="3" t="s">
        <v>734</v>
      </c>
      <c r="I140" s="3" t="s">
        <v>98</v>
      </c>
      <c r="J140" s="3">
        <v>48913</v>
      </c>
      <c r="K140" s="3" t="s">
        <v>548</v>
      </c>
      <c r="L140" s="7"/>
      <c r="M140" s="7"/>
      <c r="N140" s="7"/>
      <c r="O140" s="7"/>
      <c r="P140" s="7"/>
      <c r="Q140" s="7"/>
      <c r="R140" s="7" t="s">
        <v>23</v>
      </c>
      <c r="S140" s="7"/>
      <c r="T140" s="7"/>
      <c r="U140" s="7"/>
      <c r="V140" s="7"/>
      <c r="W140" s="7"/>
      <c r="X140" s="7"/>
      <c r="Y140" s="7"/>
      <c r="Z140" s="7"/>
      <c r="AA140" s="7"/>
      <c r="AB140" s="7" t="s">
        <v>862</v>
      </c>
      <c r="AC140" s="3" t="s">
        <v>13</v>
      </c>
      <c r="AD140" s="3" t="str">
        <f aca="true" t="shared" si="6" ref="AD140:AD156">IF(OR(ISTEXT(U140),ISTEXT(V140)),"y","n")</f>
        <v>n</v>
      </c>
    </row>
    <row r="141" spans="1:30" ht="14.25">
      <c r="A141" s="31">
        <v>140</v>
      </c>
      <c r="B141" s="12" t="s">
        <v>863</v>
      </c>
      <c r="C141" s="8" t="s">
        <v>864</v>
      </c>
      <c r="D141" s="3" t="s">
        <v>865</v>
      </c>
      <c r="E141" s="3" t="s">
        <v>467</v>
      </c>
      <c r="F141" s="3"/>
      <c r="G141" s="3" t="s">
        <v>866</v>
      </c>
      <c r="H141" s="3" t="s">
        <v>97</v>
      </c>
      <c r="I141" s="3" t="s">
        <v>98</v>
      </c>
      <c r="J141" s="3">
        <v>48104</v>
      </c>
      <c r="K141" s="3" t="s">
        <v>548</v>
      </c>
      <c r="L141" s="7"/>
      <c r="M141" s="7"/>
      <c r="N141" s="7"/>
      <c r="O141" s="9"/>
      <c r="P141" s="9"/>
      <c r="Q141" s="9"/>
      <c r="R141" s="7" t="s">
        <v>34</v>
      </c>
      <c r="S141" s="7" t="s">
        <v>58</v>
      </c>
      <c r="T141" s="7"/>
      <c r="U141" s="7"/>
      <c r="V141" s="7"/>
      <c r="W141" s="7"/>
      <c r="X141" s="7"/>
      <c r="Y141" s="7"/>
      <c r="Z141" s="7"/>
      <c r="AA141" s="7"/>
      <c r="AB141" s="7" t="s">
        <v>867</v>
      </c>
      <c r="AC141" s="3" t="s">
        <v>13</v>
      </c>
      <c r="AD141" s="3" t="str">
        <f t="shared" si="6"/>
        <v>n</v>
      </c>
    </row>
    <row r="142" spans="1:30" ht="14.25">
      <c r="A142" s="31">
        <v>141</v>
      </c>
      <c r="B142" s="12" t="s">
        <v>868</v>
      </c>
      <c r="C142" s="8" t="s">
        <v>869</v>
      </c>
      <c r="D142" s="3" t="s">
        <v>870</v>
      </c>
      <c r="E142" s="3" t="s">
        <v>237</v>
      </c>
      <c r="F142" s="3"/>
      <c r="G142" s="3" t="s">
        <v>871</v>
      </c>
      <c r="H142" s="3" t="s">
        <v>117</v>
      </c>
      <c r="I142" s="3" t="s">
        <v>98</v>
      </c>
      <c r="J142" s="3">
        <v>49007</v>
      </c>
      <c r="K142" s="3" t="s">
        <v>872</v>
      </c>
      <c r="L142" s="7"/>
      <c r="M142" s="7"/>
      <c r="N142" s="7"/>
      <c r="O142" s="9" t="s">
        <v>873</v>
      </c>
      <c r="P142" s="9"/>
      <c r="Q142" s="9"/>
      <c r="R142" s="7" t="s">
        <v>58</v>
      </c>
      <c r="S142" s="7"/>
      <c r="T142" s="7"/>
      <c r="U142" s="7"/>
      <c r="V142" s="7"/>
      <c r="W142" s="7"/>
      <c r="X142" s="7"/>
      <c r="Y142" s="7"/>
      <c r="Z142" s="7"/>
      <c r="AA142" s="7"/>
      <c r="AB142" s="19" t="s">
        <v>874</v>
      </c>
      <c r="AC142" s="3" t="s">
        <v>13</v>
      </c>
      <c r="AD142" s="3" t="str">
        <f t="shared" si="6"/>
        <v>n</v>
      </c>
    </row>
    <row r="143" spans="1:30" ht="14.25">
      <c r="A143" s="31">
        <v>142</v>
      </c>
      <c r="B143" s="8" t="s">
        <v>875</v>
      </c>
      <c r="C143" s="8" t="s">
        <v>876</v>
      </c>
      <c r="D143" s="8" t="s">
        <v>877</v>
      </c>
      <c r="E143" s="8" t="s">
        <v>197</v>
      </c>
      <c r="F143" s="8" t="s">
        <v>878</v>
      </c>
      <c r="G143" s="8" t="s">
        <v>879</v>
      </c>
      <c r="H143" s="8" t="s">
        <v>851</v>
      </c>
      <c r="I143" s="8" t="s">
        <v>98</v>
      </c>
      <c r="J143" s="8">
        <v>49504</v>
      </c>
      <c r="K143" s="8" t="s">
        <v>98</v>
      </c>
      <c r="L143" s="8" t="s">
        <v>880</v>
      </c>
      <c r="M143" s="8"/>
      <c r="N143" s="8"/>
      <c r="O143" s="9"/>
      <c r="P143" s="9"/>
      <c r="Q143" s="9"/>
      <c r="R143" s="8" t="s">
        <v>881</v>
      </c>
      <c r="S143" s="8"/>
      <c r="T143" s="8" t="s">
        <v>882</v>
      </c>
      <c r="U143" s="8"/>
      <c r="V143" s="8"/>
      <c r="W143" s="8"/>
      <c r="X143" s="8"/>
      <c r="Y143" s="8"/>
      <c r="Z143" s="8"/>
      <c r="AA143" s="8"/>
      <c r="AB143" s="8" t="s">
        <v>883</v>
      </c>
      <c r="AC143" s="3" t="s">
        <v>13</v>
      </c>
      <c r="AD143" s="3" t="str">
        <f t="shared" si="6"/>
        <v>n</v>
      </c>
    </row>
    <row r="144" spans="1:30" ht="14.25">
      <c r="A144" s="31">
        <v>143</v>
      </c>
      <c r="B144" s="12" t="s">
        <v>884</v>
      </c>
      <c r="C144" s="8" t="s">
        <v>885</v>
      </c>
      <c r="D144" s="3" t="s">
        <v>886</v>
      </c>
      <c r="E144" s="3" t="s">
        <v>887</v>
      </c>
      <c r="F144" s="33" t="s">
        <v>888</v>
      </c>
      <c r="G144" s="3" t="s">
        <v>889</v>
      </c>
      <c r="H144" s="3" t="s">
        <v>97</v>
      </c>
      <c r="I144" s="3" t="s">
        <v>98</v>
      </c>
      <c r="J144" s="3">
        <v>48104</v>
      </c>
      <c r="K144" s="3" t="s">
        <v>548</v>
      </c>
      <c r="L144" s="7"/>
      <c r="M144" s="7"/>
      <c r="N144" s="7"/>
      <c r="O144" s="9" t="s">
        <v>890</v>
      </c>
      <c r="P144" s="9"/>
      <c r="Q144" s="9"/>
      <c r="R144" s="7" t="s">
        <v>628</v>
      </c>
      <c r="S144" s="7"/>
      <c r="T144" s="7" t="s">
        <v>174</v>
      </c>
      <c r="U144" s="7" t="s">
        <v>630</v>
      </c>
      <c r="V144" s="7"/>
      <c r="W144" s="7"/>
      <c r="X144" s="7"/>
      <c r="Y144" s="7"/>
      <c r="Z144" s="7"/>
      <c r="AA144" s="7"/>
      <c r="AB144" s="7" t="s">
        <v>891</v>
      </c>
      <c r="AC144" s="3" t="s">
        <v>13</v>
      </c>
      <c r="AD144" s="3" t="str">
        <f t="shared" si="6"/>
        <v>y</v>
      </c>
    </row>
    <row r="145" spans="1:30" ht="14.25">
      <c r="A145" s="31">
        <v>144</v>
      </c>
      <c r="B145" s="21" t="s">
        <v>892</v>
      </c>
      <c r="C145" s="8" t="s">
        <v>893</v>
      </c>
      <c r="D145" s="3" t="s">
        <v>894</v>
      </c>
      <c r="E145" s="3" t="s">
        <v>320</v>
      </c>
      <c r="F145" s="3"/>
      <c r="G145" s="3" t="s">
        <v>895</v>
      </c>
      <c r="H145" s="3" t="s">
        <v>52</v>
      </c>
      <c r="I145" s="3" t="s">
        <v>53</v>
      </c>
      <c r="J145" s="3">
        <v>55402</v>
      </c>
      <c r="K145" s="3" t="s">
        <v>896</v>
      </c>
      <c r="L145" s="7" t="s">
        <v>292</v>
      </c>
      <c r="M145" s="7"/>
      <c r="N145" s="7"/>
      <c r="O145" s="9" t="s">
        <v>897</v>
      </c>
      <c r="P145" s="9" t="s">
        <v>898</v>
      </c>
      <c r="Q145" s="9"/>
      <c r="R145" s="7" t="s">
        <v>899</v>
      </c>
      <c r="S145" s="7"/>
      <c r="T145" s="7" t="s">
        <v>174</v>
      </c>
      <c r="U145" s="10" t="s">
        <v>900</v>
      </c>
      <c r="V145" s="7"/>
      <c r="W145" s="7" t="s">
        <v>901</v>
      </c>
      <c r="X145" s="7"/>
      <c r="Y145" s="7"/>
      <c r="Z145" s="7"/>
      <c r="AA145" s="7"/>
      <c r="AB145" s="7" t="s">
        <v>902</v>
      </c>
      <c r="AC145" s="3" t="s">
        <v>13</v>
      </c>
      <c r="AD145" s="3" t="str">
        <f t="shared" si="6"/>
        <v>y</v>
      </c>
    </row>
    <row r="146" spans="1:30" ht="14.25">
      <c r="A146" s="31">
        <v>145</v>
      </c>
      <c r="B146" s="12" t="s">
        <v>903</v>
      </c>
      <c r="C146" s="8" t="s">
        <v>904</v>
      </c>
      <c r="D146" s="3" t="s">
        <v>905</v>
      </c>
      <c r="E146" s="3" t="s">
        <v>545</v>
      </c>
      <c r="F146" s="3"/>
      <c r="G146" s="11" t="s">
        <v>906</v>
      </c>
      <c r="H146" s="3" t="s">
        <v>907</v>
      </c>
      <c r="I146" s="3" t="s">
        <v>80</v>
      </c>
      <c r="J146" s="3">
        <v>47170</v>
      </c>
      <c r="K146" s="3" t="s">
        <v>908</v>
      </c>
      <c r="L146" s="7"/>
      <c r="M146" s="7"/>
      <c r="N146" s="7"/>
      <c r="O146" s="10" t="s">
        <v>909</v>
      </c>
      <c r="P146" s="7" t="s">
        <v>910</v>
      </c>
      <c r="Q146" s="7" t="s">
        <v>249</v>
      </c>
      <c r="R146" s="7" t="s">
        <v>58</v>
      </c>
      <c r="S146" s="7"/>
      <c r="T146" s="7"/>
      <c r="U146" s="7" t="s">
        <v>911</v>
      </c>
      <c r="V146" s="7"/>
      <c r="W146" s="7"/>
      <c r="X146" s="7" t="s">
        <v>901</v>
      </c>
      <c r="Y146" s="7"/>
      <c r="Z146" s="7"/>
      <c r="AA146" s="7"/>
      <c r="AB146" s="7" t="s">
        <v>912</v>
      </c>
      <c r="AC146" s="3" t="s">
        <v>13</v>
      </c>
      <c r="AD146" s="3" t="str">
        <f t="shared" si="6"/>
        <v>y</v>
      </c>
    </row>
    <row r="147" spans="1:30" ht="14.25">
      <c r="A147" s="31">
        <v>146</v>
      </c>
      <c r="B147" s="3" t="s">
        <v>1531</v>
      </c>
      <c r="C147" s="3" t="s">
        <v>1532</v>
      </c>
      <c r="D147" s="3" t="s">
        <v>1533</v>
      </c>
      <c r="E147" s="3" t="s">
        <v>76</v>
      </c>
      <c r="F147" s="3"/>
      <c r="G147" s="3" t="s">
        <v>1534</v>
      </c>
      <c r="H147" s="3" t="s">
        <v>1535</v>
      </c>
      <c r="I147" s="3" t="s">
        <v>98</v>
      </c>
      <c r="J147" s="3"/>
      <c r="K147" s="3"/>
      <c r="L147" s="3"/>
      <c r="M147" s="3"/>
      <c r="N147" s="3"/>
      <c r="O147" s="3"/>
      <c r="P147" s="3"/>
      <c r="Q147" s="3"/>
      <c r="R147" s="3"/>
      <c r="S147" s="3"/>
      <c r="T147" s="3" t="s">
        <v>174</v>
      </c>
      <c r="U147" s="3"/>
      <c r="V147" s="3"/>
      <c r="W147" s="3"/>
      <c r="X147" s="3"/>
      <c r="Y147" s="3"/>
      <c r="Z147" s="3"/>
      <c r="AA147" s="3"/>
      <c r="AB147" s="3" t="s">
        <v>1536</v>
      </c>
      <c r="AC147" s="3" t="s">
        <v>193</v>
      </c>
      <c r="AD147" s="3" t="str">
        <f t="shared" si="6"/>
        <v>n</v>
      </c>
    </row>
    <row r="148" spans="1:30" ht="14.25">
      <c r="A148" s="31">
        <v>147</v>
      </c>
      <c r="B148" s="3" t="s">
        <v>1784</v>
      </c>
      <c r="C148" s="3" t="s">
        <v>1785</v>
      </c>
      <c r="D148" s="3" t="s">
        <v>1786</v>
      </c>
      <c r="E148" s="3" t="s">
        <v>545</v>
      </c>
      <c r="F148" s="3" t="s">
        <v>1787</v>
      </c>
      <c r="G148" s="3" t="s">
        <v>1788</v>
      </c>
      <c r="H148" s="3" t="s">
        <v>1789</v>
      </c>
      <c r="I148" s="3" t="s">
        <v>53</v>
      </c>
      <c r="J148" s="3">
        <v>56201</v>
      </c>
      <c r="K148" s="3"/>
      <c r="L148" s="3"/>
      <c r="M148" s="3"/>
      <c r="N148" s="3"/>
      <c r="O148" s="3"/>
      <c r="P148" s="3"/>
      <c r="Q148" s="3"/>
      <c r="R148" s="3"/>
      <c r="S148" s="3"/>
      <c r="T148" s="3"/>
      <c r="U148" s="3"/>
      <c r="V148" s="3"/>
      <c r="W148" s="3"/>
      <c r="X148" s="3"/>
      <c r="Y148" s="3"/>
      <c r="Z148" s="3"/>
      <c r="AA148" s="3"/>
      <c r="AB148" s="3" t="s">
        <v>1790</v>
      </c>
      <c r="AC148" s="3" t="s">
        <v>193</v>
      </c>
      <c r="AD148" s="3" t="str">
        <f t="shared" si="6"/>
        <v>n</v>
      </c>
    </row>
    <row r="149" spans="1:30" ht="14.25">
      <c r="A149" s="31">
        <v>148</v>
      </c>
      <c r="B149" s="3" t="s">
        <v>1443</v>
      </c>
      <c r="C149" s="3" t="s">
        <v>1444</v>
      </c>
      <c r="D149" s="3" t="s">
        <v>1445</v>
      </c>
      <c r="E149" s="3"/>
      <c r="F149" s="3"/>
      <c r="G149" s="3" t="s">
        <v>1446</v>
      </c>
      <c r="H149" s="3"/>
      <c r="I149" s="3" t="s">
        <v>80</v>
      </c>
      <c r="J149" s="3"/>
      <c r="K149" s="3"/>
      <c r="L149" s="3"/>
      <c r="M149" s="3"/>
      <c r="N149" s="3"/>
      <c r="O149" s="3"/>
      <c r="P149" s="3"/>
      <c r="Q149" s="3"/>
      <c r="R149" s="3"/>
      <c r="S149" s="3"/>
      <c r="T149" s="3"/>
      <c r="U149" s="3"/>
      <c r="V149" s="3"/>
      <c r="W149" s="3"/>
      <c r="X149" s="3"/>
      <c r="Y149" s="3"/>
      <c r="Z149" s="3"/>
      <c r="AA149" s="3"/>
      <c r="AB149" s="3"/>
      <c r="AC149" s="3" t="s">
        <v>193</v>
      </c>
      <c r="AD149" s="3" t="str">
        <f t="shared" si="6"/>
        <v>n</v>
      </c>
    </row>
    <row r="150" spans="1:30" ht="14.25">
      <c r="A150" s="31">
        <v>149</v>
      </c>
      <c r="B150" s="12" t="s">
        <v>913</v>
      </c>
      <c r="C150" s="8" t="s">
        <v>914</v>
      </c>
      <c r="D150" s="3" t="s">
        <v>915</v>
      </c>
      <c r="E150" s="3" t="s">
        <v>759</v>
      </c>
      <c r="F150" s="3"/>
      <c r="G150" s="3" t="s">
        <v>916</v>
      </c>
      <c r="H150" s="3" t="s">
        <v>52</v>
      </c>
      <c r="I150" s="3" t="s">
        <v>53</v>
      </c>
      <c r="J150" s="3">
        <v>55415</v>
      </c>
      <c r="K150" s="3" t="s">
        <v>66</v>
      </c>
      <c r="L150" s="7"/>
      <c r="M150" s="7"/>
      <c r="N150" s="7"/>
      <c r="O150" s="9"/>
      <c r="P150" s="9"/>
      <c r="Q150" s="9"/>
      <c r="R150" s="7" t="s">
        <v>917</v>
      </c>
      <c r="S150" s="7"/>
      <c r="T150" s="7"/>
      <c r="U150" s="7"/>
      <c r="V150" s="7"/>
      <c r="W150" s="7"/>
      <c r="X150" s="7"/>
      <c r="Y150" s="7"/>
      <c r="Z150" s="7"/>
      <c r="AA150" s="7"/>
      <c r="AB150" s="19" t="s">
        <v>918</v>
      </c>
      <c r="AC150" s="3" t="s">
        <v>193</v>
      </c>
      <c r="AD150" s="3" t="str">
        <f t="shared" si="6"/>
        <v>n</v>
      </c>
    </row>
    <row r="151" spans="1:30" ht="14.25">
      <c r="A151" s="31">
        <v>150</v>
      </c>
      <c r="B151" s="21" t="s">
        <v>919</v>
      </c>
      <c r="C151" s="8" t="s">
        <v>920</v>
      </c>
      <c r="D151" s="3" t="s">
        <v>48</v>
      </c>
      <c r="E151" s="3" t="s">
        <v>320</v>
      </c>
      <c r="F151" s="3" t="s">
        <v>50</v>
      </c>
      <c r="G151" s="3" t="s">
        <v>51</v>
      </c>
      <c r="H151" s="3" t="s">
        <v>52</v>
      </c>
      <c r="I151" s="3" t="s">
        <v>53</v>
      </c>
      <c r="J151" s="3">
        <v>55402</v>
      </c>
      <c r="K151" s="3" t="s">
        <v>66</v>
      </c>
      <c r="L151" s="7"/>
      <c r="M151" s="7"/>
      <c r="N151" s="7"/>
      <c r="O151" s="9"/>
      <c r="P151" s="9"/>
      <c r="Q151" s="9"/>
      <c r="R151" s="7" t="s">
        <v>899</v>
      </c>
      <c r="S151" s="7"/>
      <c r="T151" s="7" t="s">
        <v>174</v>
      </c>
      <c r="U151" s="19" t="s">
        <v>921</v>
      </c>
      <c r="V151" s="7"/>
      <c r="W151" s="7"/>
      <c r="X151" s="7"/>
      <c r="Y151" s="7"/>
      <c r="Z151" s="7"/>
      <c r="AA151" s="7"/>
      <c r="AB151" s="7" t="s">
        <v>922</v>
      </c>
      <c r="AC151" s="3" t="s">
        <v>13</v>
      </c>
      <c r="AD151" s="3" t="str">
        <f t="shared" si="6"/>
        <v>y</v>
      </c>
    </row>
    <row r="152" spans="1:30" ht="14.25">
      <c r="A152" s="31">
        <v>151</v>
      </c>
      <c r="B152" s="12" t="s">
        <v>923</v>
      </c>
      <c r="C152" s="8" t="s">
        <v>924</v>
      </c>
      <c r="D152" s="3"/>
      <c r="E152" s="3"/>
      <c r="F152" s="3"/>
      <c r="G152" s="11" t="s">
        <v>925</v>
      </c>
      <c r="H152" s="3" t="s">
        <v>926</v>
      </c>
      <c r="I152" s="3" t="s">
        <v>927</v>
      </c>
      <c r="J152" s="3" t="s">
        <v>928</v>
      </c>
      <c r="K152" s="3" t="s">
        <v>43</v>
      </c>
      <c r="L152" s="7"/>
      <c r="M152" s="7"/>
      <c r="N152" s="7"/>
      <c r="O152" s="9" t="s">
        <v>929</v>
      </c>
      <c r="P152" s="9"/>
      <c r="Q152" s="9"/>
      <c r="R152" s="7" t="s">
        <v>34</v>
      </c>
      <c r="S152" s="7"/>
      <c r="T152" s="7" t="s">
        <v>35</v>
      </c>
      <c r="U152" s="7"/>
      <c r="V152" s="7"/>
      <c r="W152" s="7"/>
      <c r="X152" s="7"/>
      <c r="Y152" s="7"/>
      <c r="Z152" s="7"/>
      <c r="AA152" s="7"/>
      <c r="AB152" s="7" t="s">
        <v>930</v>
      </c>
      <c r="AC152" s="3" t="s">
        <v>13</v>
      </c>
      <c r="AD152" s="3" t="str">
        <f t="shared" si="6"/>
        <v>n</v>
      </c>
    </row>
    <row r="153" spans="1:30" ht="14.25">
      <c r="A153" s="31">
        <v>152</v>
      </c>
      <c r="B153" s="12" t="s">
        <v>931</v>
      </c>
      <c r="C153" s="8" t="s">
        <v>932</v>
      </c>
      <c r="D153" s="3" t="s">
        <v>933</v>
      </c>
      <c r="E153" s="3" t="s">
        <v>934</v>
      </c>
      <c r="F153" s="3"/>
      <c r="G153" s="3" t="s">
        <v>935</v>
      </c>
      <c r="H153" s="3" t="s">
        <v>936</v>
      </c>
      <c r="I153" s="3" t="s">
        <v>53</v>
      </c>
      <c r="J153" s="3" t="s">
        <v>937</v>
      </c>
      <c r="K153" s="3" t="s">
        <v>66</v>
      </c>
      <c r="L153" s="7"/>
      <c r="M153" s="7"/>
      <c r="N153" s="7"/>
      <c r="O153" s="9"/>
      <c r="P153" s="9"/>
      <c r="Q153" s="9"/>
      <c r="R153" s="7" t="s">
        <v>23</v>
      </c>
      <c r="S153" s="7"/>
      <c r="T153" s="7"/>
      <c r="U153" s="7"/>
      <c r="V153" s="7"/>
      <c r="W153" s="7"/>
      <c r="X153" s="7"/>
      <c r="Y153" s="7"/>
      <c r="Z153" s="7"/>
      <c r="AA153" s="7"/>
      <c r="AB153" s="7" t="s">
        <v>938</v>
      </c>
      <c r="AC153" s="3" t="s">
        <v>13</v>
      </c>
      <c r="AD153" s="3" t="str">
        <f t="shared" si="6"/>
        <v>n</v>
      </c>
    </row>
    <row r="154" spans="1:30" ht="14.25">
      <c r="A154" s="31">
        <v>153</v>
      </c>
      <c r="B154" s="3" t="s">
        <v>1694</v>
      </c>
      <c r="C154" s="3" t="s">
        <v>1695</v>
      </c>
      <c r="D154" s="3" t="s">
        <v>1696</v>
      </c>
      <c r="E154" s="3" t="s">
        <v>1697</v>
      </c>
      <c r="F154" s="3" t="s">
        <v>1698</v>
      </c>
      <c r="G154" s="3" t="s">
        <v>1699</v>
      </c>
      <c r="H154" s="3" t="s">
        <v>1700</v>
      </c>
      <c r="I154" s="3" t="s">
        <v>312</v>
      </c>
      <c r="J154" s="3">
        <v>54703</v>
      </c>
      <c r="K154" s="3"/>
      <c r="L154" s="3"/>
      <c r="M154" s="3"/>
      <c r="N154" s="3"/>
      <c r="O154" s="3"/>
      <c r="P154" s="3"/>
      <c r="Q154" s="3"/>
      <c r="R154" s="3"/>
      <c r="S154" s="3"/>
      <c r="T154" s="3"/>
      <c r="U154" s="3"/>
      <c r="V154" s="3"/>
      <c r="W154" s="3"/>
      <c r="X154" s="3"/>
      <c r="Y154" s="3"/>
      <c r="Z154" s="3"/>
      <c r="AA154" s="3"/>
      <c r="AB154" s="3" t="s">
        <v>1701</v>
      </c>
      <c r="AC154" s="3" t="s">
        <v>193</v>
      </c>
      <c r="AD154" s="3" t="str">
        <f t="shared" si="6"/>
        <v>n</v>
      </c>
    </row>
    <row r="155" spans="1:30" ht="14.25">
      <c r="A155" s="31">
        <v>154</v>
      </c>
      <c r="B155" s="12" t="s">
        <v>939</v>
      </c>
      <c r="C155" s="8" t="s">
        <v>940</v>
      </c>
      <c r="D155" s="3" t="s">
        <v>941</v>
      </c>
      <c r="E155" s="3" t="s">
        <v>237</v>
      </c>
      <c r="F155" s="3"/>
      <c r="G155" s="3" t="s">
        <v>942</v>
      </c>
      <c r="H155" s="3" t="s">
        <v>943</v>
      </c>
      <c r="I155" s="3" t="s">
        <v>32</v>
      </c>
      <c r="J155" s="3"/>
      <c r="K155" s="3" t="s">
        <v>33</v>
      </c>
      <c r="L155" s="7"/>
      <c r="M155" s="7"/>
      <c r="N155" s="7"/>
      <c r="O155" s="9" t="s">
        <v>944</v>
      </c>
      <c r="P155" s="9"/>
      <c r="Q155" s="9"/>
      <c r="R155" s="7" t="s">
        <v>34</v>
      </c>
      <c r="S155" s="7"/>
      <c r="T155" s="7" t="s">
        <v>35</v>
      </c>
      <c r="U155" s="7"/>
      <c r="V155" s="7"/>
      <c r="W155" s="7"/>
      <c r="X155" s="7"/>
      <c r="Y155" s="7"/>
      <c r="Z155" s="7"/>
      <c r="AA155" s="7"/>
      <c r="AB155" s="7" t="s">
        <v>945</v>
      </c>
      <c r="AC155" s="3" t="s">
        <v>13</v>
      </c>
      <c r="AD155" s="3" t="str">
        <f t="shared" si="6"/>
        <v>n</v>
      </c>
    </row>
    <row r="156" spans="1:30" ht="14.25">
      <c r="A156" s="31">
        <v>155</v>
      </c>
      <c r="B156" s="3" t="s">
        <v>1495</v>
      </c>
      <c r="C156" s="3" t="s">
        <v>1496</v>
      </c>
      <c r="D156" s="3" t="s">
        <v>1497</v>
      </c>
      <c r="E156" s="3" t="s">
        <v>76</v>
      </c>
      <c r="F156" s="3"/>
      <c r="G156" s="3" t="s">
        <v>1498</v>
      </c>
      <c r="H156" s="3" t="s">
        <v>1499</v>
      </c>
      <c r="I156" s="3" t="s">
        <v>98</v>
      </c>
      <c r="J156" s="3">
        <v>49931</v>
      </c>
      <c r="K156" s="3" t="s">
        <v>1500</v>
      </c>
      <c r="L156" s="3"/>
      <c r="M156" s="3"/>
      <c r="N156" s="3"/>
      <c r="O156" s="3"/>
      <c r="P156" s="3"/>
      <c r="Q156" s="3"/>
      <c r="R156" s="3"/>
      <c r="S156" s="3"/>
      <c r="T156" s="3"/>
      <c r="U156" s="3"/>
      <c r="V156" s="3"/>
      <c r="W156" s="3"/>
      <c r="X156" s="3"/>
      <c r="Y156" s="3"/>
      <c r="Z156" s="3"/>
      <c r="AA156" s="3"/>
      <c r="AB156" s="3" t="s">
        <v>1501</v>
      </c>
      <c r="AC156" s="3" t="s">
        <v>193</v>
      </c>
      <c r="AD156" s="3" t="str">
        <f t="shared" si="6"/>
        <v>n</v>
      </c>
    </row>
    <row r="157" spans="1:30" ht="14.25">
      <c r="A157" s="31">
        <v>156</v>
      </c>
      <c r="B157" s="3" t="s">
        <v>1899</v>
      </c>
      <c r="C157" s="3" t="s">
        <v>1900</v>
      </c>
      <c r="D157" s="3"/>
      <c r="E157" s="3"/>
      <c r="F157" s="3"/>
      <c r="G157" s="3" t="s">
        <v>1901</v>
      </c>
      <c r="H157" s="3" t="s">
        <v>1700</v>
      </c>
      <c r="I157" s="3" t="s">
        <v>312</v>
      </c>
      <c r="J157" s="3">
        <v>54703</v>
      </c>
      <c r="K157" s="3"/>
      <c r="L157" s="3"/>
      <c r="M157" s="3"/>
      <c r="N157" s="3"/>
      <c r="O157" s="3" t="s">
        <v>1902</v>
      </c>
      <c r="P157" s="3" t="s">
        <v>1903</v>
      </c>
      <c r="Q157" s="3"/>
      <c r="R157" s="3"/>
      <c r="S157" s="3"/>
      <c r="T157" s="3"/>
      <c r="U157" s="3"/>
      <c r="V157" s="3"/>
      <c r="W157" s="3"/>
      <c r="X157" s="3"/>
      <c r="Y157" s="3"/>
      <c r="Z157" s="3"/>
      <c r="AA157" s="3"/>
      <c r="AB157" s="3" t="s">
        <v>1904</v>
      </c>
      <c r="AC157" s="3" t="s">
        <v>13</v>
      </c>
      <c r="AD157" s="3" t="str">
        <f>IF(OR(ISTEXT(U155),ISTEXT(V157)),"y","n")</f>
        <v>n</v>
      </c>
    </row>
    <row r="158" spans="1:30" ht="14.25">
      <c r="A158" s="31">
        <v>157</v>
      </c>
      <c r="B158" s="8" t="s">
        <v>946</v>
      </c>
      <c r="C158" s="8" t="s">
        <v>947</v>
      </c>
      <c r="D158" s="8" t="s">
        <v>948</v>
      </c>
      <c r="E158" s="8" t="s">
        <v>320</v>
      </c>
      <c r="F158" s="8" t="s">
        <v>949</v>
      </c>
      <c r="G158" s="8" t="s">
        <v>950</v>
      </c>
      <c r="H158" s="8" t="s">
        <v>97</v>
      </c>
      <c r="I158" s="8" t="s">
        <v>98</v>
      </c>
      <c r="J158" s="8">
        <v>48108</v>
      </c>
      <c r="K158" s="8" t="s">
        <v>200</v>
      </c>
      <c r="L158" s="11" t="s">
        <v>668</v>
      </c>
      <c r="M158" s="8"/>
      <c r="N158" s="8"/>
      <c r="O158" s="9" t="s">
        <v>951</v>
      </c>
      <c r="P158" s="9" t="s">
        <v>952</v>
      </c>
      <c r="Q158" s="9" t="s">
        <v>953</v>
      </c>
      <c r="R158" s="8" t="s">
        <v>954</v>
      </c>
      <c r="S158" s="8"/>
      <c r="T158" s="9" t="s">
        <v>103</v>
      </c>
      <c r="U158" s="8"/>
      <c r="V158" s="8"/>
      <c r="W158" s="8"/>
      <c r="X158" s="8"/>
      <c r="Y158" s="9" t="s">
        <v>788</v>
      </c>
      <c r="Z158" s="8"/>
      <c r="AA158" s="8"/>
      <c r="AB158" s="8" t="s">
        <v>955</v>
      </c>
      <c r="AC158" s="3" t="s">
        <v>193</v>
      </c>
      <c r="AD158" s="3" t="str">
        <f aca="true" t="shared" si="7" ref="AD158:AD189">IF(OR(ISTEXT(U158),ISTEXT(V158)),"y","n")</f>
        <v>n</v>
      </c>
    </row>
    <row r="159" spans="1:30" ht="14.25">
      <c r="A159" s="31">
        <v>158</v>
      </c>
      <c r="B159" s="3" t="s">
        <v>1679</v>
      </c>
      <c r="C159" s="3" t="s">
        <v>1680</v>
      </c>
      <c r="D159" s="3" t="s">
        <v>1681</v>
      </c>
      <c r="E159" s="3" t="s">
        <v>545</v>
      </c>
      <c r="F159" s="3" t="s">
        <v>1682</v>
      </c>
      <c r="G159" s="3" t="s">
        <v>1683</v>
      </c>
      <c r="H159" s="3" t="s">
        <v>1684</v>
      </c>
      <c r="I159" s="3" t="s">
        <v>312</v>
      </c>
      <c r="J159" s="3">
        <v>54115</v>
      </c>
      <c r="K159" s="3"/>
      <c r="L159" s="3"/>
      <c r="M159" s="3"/>
      <c r="N159" s="3"/>
      <c r="O159" s="3"/>
      <c r="P159" s="3"/>
      <c r="Q159" s="3"/>
      <c r="R159" s="3"/>
      <c r="S159" s="3"/>
      <c r="T159" s="3" t="s">
        <v>174</v>
      </c>
      <c r="U159" s="3"/>
      <c r="V159" s="3"/>
      <c r="W159" s="3"/>
      <c r="X159" s="3"/>
      <c r="Y159" s="3"/>
      <c r="Z159" s="3"/>
      <c r="AA159" s="3"/>
      <c r="AB159" s="3" t="s">
        <v>1685</v>
      </c>
      <c r="AC159" s="3" t="s">
        <v>193</v>
      </c>
      <c r="AD159" s="3" t="str">
        <f t="shared" si="7"/>
        <v>n</v>
      </c>
    </row>
    <row r="160" spans="1:30" ht="14.25">
      <c r="A160" s="31">
        <v>159</v>
      </c>
      <c r="B160" s="12" t="s">
        <v>956</v>
      </c>
      <c r="C160" s="8" t="s">
        <v>957</v>
      </c>
      <c r="D160" s="3"/>
      <c r="E160" s="3"/>
      <c r="F160" s="3"/>
      <c r="G160" s="3" t="s">
        <v>958</v>
      </c>
      <c r="H160" s="3" t="s">
        <v>31</v>
      </c>
      <c r="I160" s="3" t="s">
        <v>32</v>
      </c>
      <c r="J160" s="3">
        <v>60606</v>
      </c>
      <c r="K160" s="3" t="s">
        <v>43</v>
      </c>
      <c r="L160" s="7"/>
      <c r="M160" s="7"/>
      <c r="N160" s="7"/>
      <c r="O160" s="9" t="s">
        <v>959</v>
      </c>
      <c r="P160" s="9"/>
      <c r="Q160" s="9"/>
      <c r="R160" s="7" t="s">
        <v>34</v>
      </c>
      <c r="S160" s="7"/>
      <c r="T160" s="7" t="s">
        <v>35</v>
      </c>
      <c r="U160" s="7"/>
      <c r="V160" s="7"/>
      <c r="W160" s="7"/>
      <c r="X160" s="7"/>
      <c r="Y160" s="7"/>
      <c r="Z160" s="7"/>
      <c r="AA160" s="7"/>
      <c r="AB160" s="7" t="s">
        <v>960</v>
      </c>
      <c r="AC160" s="3" t="s">
        <v>193</v>
      </c>
      <c r="AD160" s="3" t="str">
        <f t="shared" si="7"/>
        <v>n</v>
      </c>
    </row>
    <row r="161" spans="1:30" ht="14.25">
      <c r="A161" s="31">
        <v>160</v>
      </c>
      <c r="B161" s="3" t="s">
        <v>1859</v>
      </c>
      <c r="C161" s="3" t="s">
        <v>1860</v>
      </c>
      <c r="D161" s="3" t="s">
        <v>1861</v>
      </c>
      <c r="E161" s="3" t="s">
        <v>759</v>
      </c>
      <c r="F161" s="3"/>
      <c r="G161" s="3" t="s">
        <v>1862</v>
      </c>
      <c r="H161" s="3" t="s">
        <v>167</v>
      </c>
      <c r="I161" s="3" t="s">
        <v>98</v>
      </c>
      <c r="J161" s="3">
        <v>48202</v>
      </c>
      <c r="K161" s="3"/>
      <c r="L161" s="3"/>
      <c r="M161" s="3"/>
      <c r="N161" s="3"/>
      <c r="O161" s="3" t="s">
        <v>1863</v>
      </c>
      <c r="P161" s="3"/>
      <c r="Q161" s="3"/>
      <c r="R161" s="3"/>
      <c r="S161" s="3"/>
      <c r="T161" s="3"/>
      <c r="U161" s="3"/>
      <c r="V161" s="3"/>
      <c r="W161" s="3"/>
      <c r="X161" s="3"/>
      <c r="Y161" s="3"/>
      <c r="Z161" s="3"/>
      <c r="AA161" s="3"/>
      <c r="AB161" s="3" t="s">
        <v>1864</v>
      </c>
      <c r="AC161" s="3" t="s">
        <v>193</v>
      </c>
      <c r="AD161" s="3" t="str">
        <f t="shared" si="7"/>
        <v>n</v>
      </c>
    </row>
    <row r="162" spans="1:30" ht="14.25">
      <c r="A162" s="31">
        <v>161</v>
      </c>
      <c r="B162" s="8" t="s">
        <v>961</v>
      </c>
      <c r="C162" s="8" t="s">
        <v>962</v>
      </c>
      <c r="D162" s="8" t="s">
        <v>963</v>
      </c>
      <c r="E162" s="8" t="s">
        <v>519</v>
      </c>
      <c r="F162" s="8"/>
      <c r="G162" s="8" t="s">
        <v>964</v>
      </c>
      <c r="H162" s="8" t="s">
        <v>256</v>
      </c>
      <c r="I162" s="8" t="s">
        <v>21</v>
      </c>
      <c r="J162" s="8">
        <v>44122</v>
      </c>
      <c r="K162" s="8" t="s">
        <v>965</v>
      </c>
      <c r="L162" s="8" t="s">
        <v>966</v>
      </c>
      <c r="M162" s="8"/>
      <c r="N162" s="8"/>
      <c r="O162" s="9"/>
      <c r="P162" s="9"/>
      <c r="Q162" s="9"/>
      <c r="R162" s="8" t="s">
        <v>58</v>
      </c>
      <c r="S162" s="8"/>
      <c r="T162" s="8"/>
      <c r="U162" s="8"/>
      <c r="V162" s="8"/>
      <c r="W162" s="8"/>
      <c r="X162" s="8"/>
      <c r="Y162" s="8" t="s">
        <v>967</v>
      </c>
      <c r="Z162" s="8"/>
      <c r="AA162" s="8"/>
      <c r="AB162" s="8" t="s">
        <v>968</v>
      </c>
      <c r="AC162" s="3" t="s">
        <v>193</v>
      </c>
      <c r="AD162" s="3" t="str">
        <f t="shared" si="7"/>
        <v>n</v>
      </c>
    </row>
    <row r="163" spans="1:30" ht="14.25">
      <c r="A163" s="31">
        <v>162</v>
      </c>
      <c r="B163" s="12" t="s">
        <v>969</v>
      </c>
      <c r="C163" s="8" t="s">
        <v>970</v>
      </c>
      <c r="D163" s="3" t="s">
        <v>971</v>
      </c>
      <c r="E163" s="3" t="s">
        <v>237</v>
      </c>
      <c r="F163" s="3"/>
      <c r="G163" s="3" t="s">
        <v>972</v>
      </c>
      <c r="H163" s="3"/>
      <c r="I163" s="3" t="s">
        <v>32</v>
      </c>
      <c r="J163" s="3"/>
      <c r="K163" s="3" t="s">
        <v>973</v>
      </c>
      <c r="L163" s="7"/>
      <c r="M163" s="7"/>
      <c r="N163" s="7"/>
      <c r="O163" s="9"/>
      <c r="P163" s="9"/>
      <c r="Q163" s="9"/>
      <c r="R163" s="7" t="s">
        <v>974</v>
      </c>
      <c r="S163" s="7"/>
      <c r="T163" s="7"/>
      <c r="U163" s="7" t="s">
        <v>975</v>
      </c>
      <c r="V163" s="7"/>
      <c r="W163" s="7"/>
      <c r="X163" s="7"/>
      <c r="Y163" s="7"/>
      <c r="Z163" s="7"/>
      <c r="AA163" s="7"/>
      <c r="AB163" s="7" t="s">
        <v>976</v>
      </c>
      <c r="AC163" s="3" t="s">
        <v>13</v>
      </c>
      <c r="AD163" s="3" t="str">
        <f t="shared" si="7"/>
        <v>y</v>
      </c>
    </row>
    <row r="164" spans="1:30" ht="14.25">
      <c r="A164" s="31">
        <v>163</v>
      </c>
      <c r="B164" s="14" t="s">
        <v>977</v>
      </c>
      <c r="C164" s="9" t="s">
        <v>978</v>
      </c>
      <c r="D164" s="9" t="s">
        <v>979</v>
      </c>
      <c r="E164" s="9" t="s">
        <v>519</v>
      </c>
      <c r="F164" s="9" t="s">
        <v>980</v>
      </c>
      <c r="G164" s="10" t="s">
        <v>981</v>
      </c>
      <c r="H164" s="9" t="s">
        <v>256</v>
      </c>
      <c r="I164" s="9" t="s">
        <v>21</v>
      </c>
      <c r="J164" s="9">
        <v>44115</v>
      </c>
      <c r="K164" s="9" t="s">
        <v>699</v>
      </c>
      <c r="L164" s="9" t="s">
        <v>982</v>
      </c>
      <c r="M164" s="9"/>
      <c r="N164" s="9"/>
      <c r="O164" s="9" t="s">
        <v>983</v>
      </c>
      <c r="P164" s="9" t="s">
        <v>984</v>
      </c>
      <c r="Q164" s="9"/>
      <c r="R164" s="9" t="s">
        <v>58</v>
      </c>
      <c r="S164" s="9"/>
      <c r="T164" s="9" t="s">
        <v>269</v>
      </c>
      <c r="U164" s="3" t="s">
        <v>985</v>
      </c>
      <c r="V164" s="22"/>
      <c r="W164" s="22" t="s">
        <v>986</v>
      </c>
      <c r="X164" s="3" t="s">
        <v>987</v>
      </c>
      <c r="Y164" s="22"/>
      <c r="Z164" s="9" t="s">
        <v>988</v>
      </c>
      <c r="AA164" s="9" t="s">
        <v>989</v>
      </c>
      <c r="AB164" s="9" t="s">
        <v>990</v>
      </c>
      <c r="AC164" s="3" t="s">
        <v>13</v>
      </c>
      <c r="AD164" s="3" t="str">
        <f t="shared" si="7"/>
        <v>y</v>
      </c>
    </row>
    <row r="165" spans="1:30" ht="14.25">
      <c r="A165" s="31">
        <v>164</v>
      </c>
      <c r="B165" s="3" t="s">
        <v>1447</v>
      </c>
      <c r="C165" s="3" t="s">
        <v>1448</v>
      </c>
      <c r="D165" s="3" t="s">
        <v>1449</v>
      </c>
      <c r="E165" s="3"/>
      <c r="F165" s="3"/>
      <c r="G165" s="3" t="s">
        <v>1450</v>
      </c>
      <c r="H165" s="3"/>
      <c r="I165" s="3" t="s">
        <v>80</v>
      </c>
      <c r="J165" s="3"/>
      <c r="K165" s="3"/>
      <c r="L165" s="3"/>
      <c r="M165" s="3"/>
      <c r="N165" s="3"/>
      <c r="O165" s="3"/>
      <c r="P165" s="3"/>
      <c r="Q165" s="3"/>
      <c r="R165" s="3"/>
      <c r="S165" s="3"/>
      <c r="T165" s="3"/>
      <c r="U165" s="3"/>
      <c r="V165" s="3"/>
      <c r="W165" s="3"/>
      <c r="X165" s="3"/>
      <c r="Y165" s="3"/>
      <c r="Z165" s="3"/>
      <c r="AA165" s="3"/>
      <c r="AB165" s="3"/>
      <c r="AC165" s="3" t="s">
        <v>193</v>
      </c>
      <c r="AD165" s="3" t="str">
        <f t="shared" si="7"/>
        <v>n</v>
      </c>
    </row>
    <row r="166" spans="1:30" ht="14.25">
      <c r="A166" s="31">
        <v>165</v>
      </c>
      <c r="B166" s="12" t="s">
        <v>991</v>
      </c>
      <c r="C166" s="8" t="s">
        <v>992</v>
      </c>
      <c r="D166" s="11" t="s">
        <v>993</v>
      </c>
      <c r="E166" s="3" t="s">
        <v>994</v>
      </c>
      <c r="F166" s="3"/>
      <c r="G166" s="11" t="s">
        <v>995</v>
      </c>
      <c r="H166" s="3" t="s">
        <v>996</v>
      </c>
      <c r="I166" s="3" t="s">
        <v>98</v>
      </c>
      <c r="J166" s="11" t="s">
        <v>997</v>
      </c>
      <c r="K166" s="3" t="s">
        <v>125</v>
      </c>
      <c r="L166" s="7"/>
      <c r="M166" s="7"/>
      <c r="N166" s="7"/>
      <c r="O166" s="9" t="s">
        <v>998</v>
      </c>
      <c r="P166" s="9"/>
      <c r="Q166" s="9"/>
      <c r="R166" s="7" t="s">
        <v>34</v>
      </c>
      <c r="S166" s="7"/>
      <c r="T166" s="7" t="s">
        <v>35</v>
      </c>
      <c r="U166" s="7"/>
      <c r="V166" s="7"/>
      <c r="W166" s="7"/>
      <c r="X166" s="7"/>
      <c r="Y166" s="7"/>
      <c r="Z166" s="7"/>
      <c r="AA166" s="7"/>
      <c r="AB166" s="7" t="s">
        <v>999</v>
      </c>
      <c r="AC166" s="3" t="s">
        <v>13</v>
      </c>
      <c r="AD166" s="3" t="str">
        <f t="shared" si="7"/>
        <v>n</v>
      </c>
    </row>
    <row r="167" spans="1:30" ht="14.25">
      <c r="A167" s="31">
        <v>166</v>
      </c>
      <c r="B167" s="12" t="s">
        <v>1000</v>
      </c>
      <c r="C167" s="8" t="s">
        <v>1001</v>
      </c>
      <c r="D167" s="3" t="s">
        <v>1002</v>
      </c>
      <c r="E167" s="3"/>
      <c r="F167" s="3"/>
      <c r="G167" s="11" t="s">
        <v>1003</v>
      </c>
      <c r="H167" s="3" t="s">
        <v>1004</v>
      </c>
      <c r="I167" s="3" t="s">
        <v>80</v>
      </c>
      <c r="J167" s="3">
        <v>46815</v>
      </c>
      <c r="K167" s="3" t="s">
        <v>1005</v>
      </c>
      <c r="L167" s="7"/>
      <c r="M167" s="7"/>
      <c r="N167" s="7"/>
      <c r="O167" s="3"/>
      <c r="P167" s="3"/>
      <c r="Q167" s="3"/>
      <c r="R167" s="3" t="s">
        <v>58</v>
      </c>
      <c r="S167" s="3"/>
      <c r="T167" s="9" t="s">
        <v>174</v>
      </c>
      <c r="U167" s="3"/>
      <c r="V167" s="3"/>
      <c r="W167" s="3"/>
      <c r="X167" s="3"/>
      <c r="Y167" s="3"/>
      <c r="Z167" s="3"/>
      <c r="AA167" s="3"/>
      <c r="AB167" s="3" t="s">
        <v>1006</v>
      </c>
      <c r="AC167" s="3" t="s">
        <v>13</v>
      </c>
      <c r="AD167" s="3" t="str">
        <f t="shared" si="7"/>
        <v>n</v>
      </c>
    </row>
    <row r="168" spans="1:30" ht="14.25">
      <c r="A168" s="31">
        <v>167</v>
      </c>
      <c r="B168" s="3" t="s">
        <v>1451</v>
      </c>
      <c r="C168" s="3" t="s">
        <v>1452</v>
      </c>
      <c r="D168" s="3" t="s">
        <v>1453</v>
      </c>
      <c r="E168" s="3"/>
      <c r="F168" s="3"/>
      <c r="G168" s="3" t="s">
        <v>1454</v>
      </c>
      <c r="H168" s="3"/>
      <c r="I168" s="3" t="s">
        <v>80</v>
      </c>
      <c r="J168" s="3"/>
      <c r="K168" s="3"/>
      <c r="L168" s="3"/>
      <c r="M168" s="3"/>
      <c r="N168" s="3"/>
      <c r="O168" s="3"/>
      <c r="P168" s="3"/>
      <c r="Q168" s="3"/>
      <c r="R168" s="3"/>
      <c r="S168" s="3"/>
      <c r="T168" s="3"/>
      <c r="U168" s="3"/>
      <c r="V168" s="3"/>
      <c r="W168" s="3"/>
      <c r="X168" s="3"/>
      <c r="Y168" s="3"/>
      <c r="Z168" s="3"/>
      <c r="AA168" s="3"/>
      <c r="AB168" s="3"/>
      <c r="AC168" s="3" t="s">
        <v>193</v>
      </c>
      <c r="AD168" s="3" t="str">
        <f t="shared" si="7"/>
        <v>n</v>
      </c>
    </row>
    <row r="169" spans="1:30" ht="14.25">
      <c r="A169" s="31">
        <v>168</v>
      </c>
      <c r="B169" s="3" t="s">
        <v>1759</v>
      </c>
      <c r="C169" s="3" t="s">
        <v>1760</v>
      </c>
      <c r="D169" s="3" t="s">
        <v>1761</v>
      </c>
      <c r="E169" s="3" t="s">
        <v>759</v>
      </c>
      <c r="F169" s="3"/>
      <c r="G169" s="3" t="s">
        <v>1762</v>
      </c>
      <c r="H169" s="3" t="s">
        <v>1757</v>
      </c>
      <c r="I169" s="3" t="s">
        <v>53</v>
      </c>
      <c r="J169" s="3">
        <v>55802</v>
      </c>
      <c r="K169" s="3"/>
      <c r="L169" s="3"/>
      <c r="M169" s="3"/>
      <c r="N169" s="3"/>
      <c r="O169" s="3"/>
      <c r="P169" s="3"/>
      <c r="Q169" s="3"/>
      <c r="R169" s="3"/>
      <c r="S169" s="3"/>
      <c r="T169" s="3"/>
      <c r="U169" s="3"/>
      <c r="V169" s="3"/>
      <c r="W169" s="3"/>
      <c r="X169" s="3"/>
      <c r="Y169" s="3"/>
      <c r="Z169" s="3"/>
      <c r="AA169" s="3"/>
      <c r="AB169" s="3" t="s">
        <v>1763</v>
      </c>
      <c r="AC169" s="3" t="s">
        <v>193</v>
      </c>
      <c r="AD169" s="3" t="str">
        <f t="shared" si="7"/>
        <v>n</v>
      </c>
    </row>
    <row r="170" spans="1:30" ht="14.25">
      <c r="A170" s="31">
        <v>169</v>
      </c>
      <c r="B170" s="3" t="s">
        <v>1455</v>
      </c>
      <c r="C170" s="3" t="s">
        <v>1456</v>
      </c>
      <c r="D170" s="3" t="s">
        <v>1457</v>
      </c>
      <c r="E170" s="3"/>
      <c r="F170" s="3"/>
      <c r="G170" s="3" t="s">
        <v>1458</v>
      </c>
      <c r="H170" s="3"/>
      <c r="I170" s="3" t="s">
        <v>80</v>
      </c>
      <c r="J170" s="3"/>
      <c r="K170" s="3"/>
      <c r="L170" s="3"/>
      <c r="M170" s="3"/>
      <c r="N170" s="3"/>
      <c r="O170" s="3"/>
      <c r="P170" s="3"/>
      <c r="Q170" s="3"/>
      <c r="R170" s="3"/>
      <c r="S170" s="3"/>
      <c r="T170" s="3"/>
      <c r="U170" s="3"/>
      <c r="V170" s="3"/>
      <c r="W170" s="3"/>
      <c r="X170" s="3"/>
      <c r="Y170" s="3"/>
      <c r="Z170" s="3"/>
      <c r="AA170" s="3"/>
      <c r="AB170" s="3"/>
      <c r="AC170" s="3" t="s">
        <v>193</v>
      </c>
      <c r="AD170" s="3" t="str">
        <f t="shared" si="7"/>
        <v>n</v>
      </c>
    </row>
    <row r="171" spans="1:30" ht="14.25">
      <c r="A171" s="31">
        <v>170</v>
      </c>
      <c r="B171" s="3" t="s">
        <v>1459</v>
      </c>
      <c r="C171" s="3"/>
      <c r="D171" s="3" t="s">
        <v>1460</v>
      </c>
      <c r="E171" s="3"/>
      <c r="F171" s="3"/>
      <c r="G171" s="3" t="s">
        <v>1461</v>
      </c>
      <c r="H171" s="3"/>
      <c r="I171" s="3" t="s">
        <v>80</v>
      </c>
      <c r="J171" s="3"/>
      <c r="K171" s="3"/>
      <c r="L171" s="3"/>
      <c r="M171" s="3"/>
      <c r="N171" s="3"/>
      <c r="O171" s="3"/>
      <c r="P171" s="3"/>
      <c r="Q171" s="3"/>
      <c r="R171" s="3"/>
      <c r="S171" s="3"/>
      <c r="T171" s="3"/>
      <c r="U171" s="3"/>
      <c r="V171" s="3"/>
      <c r="W171" s="3"/>
      <c r="X171" s="3"/>
      <c r="Y171" s="3"/>
      <c r="Z171" s="3"/>
      <c r="AA171" s="3"/>
      <c r="AB171" s="3"/>
      <c r="AC171" s="3" t="s">
        <v>193</v>
      </c>
      <c r="AD171" s="3" t="str">
        <f t="shared" si="7"/>
        <v>n</v>
      </c>
    </row>
    <row r="172" spans="1:30" ht="14.25">
      <c r="A172" s="31">
        <v>171</v>
      </c>
      <c r="B172" s="3" t="s">
        <v>1737</v>
      </c>
      <c r="C172" s="3" t="s">
        <v>1738</v>
      </c>
      <c r="D172" s="3" t="s">
        <v>1739</v>
      </c>
      <c r="E172" s="3" t="s">
        <v>545</v>
      </c>
      <c r="F172" s="3" t="s">
        <v>1740</v>
      </c>
      <c r="G172" s="3" t="s">
        <v>1741</v>
      </c>
      <c r="H172" s="3" t="s">
        <v>1742</v>
      </c>
      <c r="I172" s="3" t="s">
        <v>53</v>
      </c>
      <c r="J172" s="3">
        <v>56762</v>
      </c>
      <c r="K172" s="3" t="s">
        <v>1743</v>
      </c>
      <c r="L172" s="3"/>
      <c r="M172" s="3"/>
      <c r="N172" s="3"/>
      <c r="O172" s="3"/>
      <c r="P172" s="3"/>
      <c r="Q172" s="3"/>
      <c r="R172" s="3"/>
      <c r="S172" s="3"/>
      <c r="T172" s="3"/>
      <c r="U172" s="3"/>
      <c r="V172" s="3"/>
      <c r="W172" s="3"/>
      <c r="X172" s="3"/>
      <c r="Y172" s="3"/>
      <c r="Z172" s="3"/>
      <c r="AA172" s="3"/>
      <c r="AB172" s="3" t="s">
        <v>1744</v>
      </c>
      <c r="AC172" s="3" t="s">
        <v>193</v>
      </c>
      <c r="AD172" s="3" t="str">
        <f t="shared" si="7"/>
        <v>n</v>
      </c>
    </row>
    <row r="173" spans="1:30" ht="14.25">
      <c r="A173" s="31">
        <v>172</v>
      </c>
      <c r="B173" s="12" t="s">
        <v>1007</v>
      </c>
      <c r="C173" s="8" t="s">
        <v>1008</v>
      </c>
      <c r="D173" s="3"/>
      <c r="E173" s="3"/>
      <c r="F173" s="3"/>
      <c r="G173" s="3" t="s">
        <v>1009</v>
      </c>
      <c r="H173" s="3" t="s">
        <v>52</v>
      </c>
      <c r="I173" s="3" t="s">
        <v>53</v>
      </c>
      <c r="J173" s="3">
        <v>55402</v>
      </c>
      <c r="K173" s="3" t="s">
        <v>33</v>
      </c>
      <c r="L173" s="7"/>
      <c r="M173" s="7"/>
      <c r="N173" s="7"/>
      <c r="O173" s="9" t="s">
        <v>1010</v>
      </c>
      <c r="P173" s="9"/>
      <c r="Q173" s="9"/>
      <c r="R173" s="7" t="s">
        <v>34</v>
      </c>
      <c r="S173" s="7"/>
      <c r="T173" s="7" t="s">
        <v>35</v>
      </c>
      <c r="U173" s="11" t="s">
        <v>1939</v>
      </c>
      <c r="V173" s="7"/>
      <c r="W173" s="7"/>
      <c r="X173" s="7"/>
      <c r="Y173" s="7"/>
      <c r="Z173" s="7"/>
      <c r="AA173" s="7"/>
      <c r="AB173" s="3" t="s">
        <v>1011</v>
      </c>
      <c r="AC173" s="3" t="s">
        <v>13</v>
      </c>
      <c r="AD173" s="3" t="str">
        <f t="shared" si="7"/>
        <v>y</v>
      </c>
    </row>
    <row r="174" spans="1:30" ht="14.25">
      <c r="A174" s="31">
        <v>173</v>
      </c>
      <c r="B174" s="3" t="s">
        <v>1563</v>
      </c>
      <c r="C174" s="3" t="s">
        <v>1564</v>
      </c>
      <c r="D174" s="3" t="s">
        <v>1565</v>
      </c>
      <c r="E174" s="3" t="s">
        <v>545</v>
      </c>
      <c r="F174" s="3" t="s">
        <v>1566</v>
      </c>
      <c r="G174" s="3" t="s">
        <v>1567</v>
      </c>
      <c r="H174" s="3" t="s">
        <v>1568</v>
      </c>
      <c r="I174" s="3" t="s">
        <v>98</v>
      </c>
      <c r="J174" s="3">
        <v>48309</v>
      </c>
      <c r="K174" s="3"/>
      <c r="L174" s="3"/>
      <c r="M174" s="3"/>
      <c r="N174" s="3"/>
      <c r="O174" s="3"/>
      <c r="P174" s="3"/>
      <c r="Q174" s="3"/>
      <c r="R174" s="3"/>
      <c r="S174" s="3"/>
      <c r="T174" s="3"/>
      <c r="U174" s="3"/>
      <c r="V174" s="3"/>
      <c r="W174" s="3"/>
      <c r="X174" s="3"/>
      <c r="Y174" s="3"/>
      <c r="Z174" s="3"/>
      <c r="AA174" s="3"/>
      <c r="AB174" s="3" t="s">
        <v>1569</v>
      </c>
      <c r="AC174" s="3" t="s">
        <v>193</v>
      </c>
      <c r="AD174" s="3" t="str">
        <f t="shared" si="7"/>
        <v>n</v>
      </c>
    </row>
    <row r="175" spans="1:30" ht="14.25">
      <c r="A175" s="31">
        <v>174</v>
      </c>
      <c r="B175" s="12" t="s">
        <v>1012</v>
      </c>
      <c r="C175" s="8" t="s">
        <v>1013</v>
      </c>
      <c r="D175" s="3" t="s">
        <v>1014</v>
      </c>
      <c r="E175" s="3" t="s">
        <v>1015</v>
      </c>
      <c r="F175" s="3"/>
      <c r="G175" s="3" t="s">
        <v>1016</v>
      </c>
      <c r="H175" s="3" t="s">
        <v>31</v>
      </c>
      <c r="I175" s="3" t="s">
        <v>32</v>
      </c>
      <c r="J175" s="3">
        <v>60654</v>
      </c>
      <c r="K175" s="3" t="s">
        <v>43</v>
      </c>
      <c r="L175" s="7" t="s">
        <v>215</v>
      </c>
      <c r="M175" s="7"/>
      <c r="N175" s="7" t="s">
        <v>1017</v>
      </c>
      <c r="O175" s="9"/>
      <c r="P175" s="9"/>
      <c r="Q175" s="9"/>
      <c r="R175" s="7" t="s">
        <v>34</v>
      </c>
      <c r="S175" s="7"/>
      <c r="T175" s="7" t="s">
        <v>35</v>
      </c>
      <c r="U175" s="7"/>
      <c r="V175" s="7"/>
      <c r="W175" s="7"/>
      <c r="X175" s="7"/>
      <c r="Y175" s="7"/>
      <c r="Z175" s="7"/>
      <c r="AA175" s="7"/>
      <c r="AB175" s="7" t="s">
        <v>1018</v>
      </c>
      <c r="AC175" s="3" t="s">
        <v>13</v>
      </c>
      <c r="AD175" s="3" t="str">
        <f t="shared" si="7"/>
        <v>n</v>
      </c>
    </row>
    <row r="176" spans="1:30" ht="14.25">
      <c r="A176" s="31">
        <v>175</v>
      </c>
      <c r="B176" s="12" t="s">
        <v>1019</v>
      </c>
      <c r="C176" s="8" t="s">
        <v>1020</v>
      </c>
      <c r="D176" s="3" t="s">
        <v>1021</v>
      </c>
      <c r="E176" s="3" t="s">
        <v>1022</v>
      </c>
      <c r="F176" s="3"/>
      <c r="G176" s="3" t="s">
        <v>1023</v>
      </c>
      <c r="H176" s="3" t="s">
        <v>20</v>
      </c>
      <c r="I176" s="3" t="s">
        <v>21</v>
      </c>
      <c r="J176" s="3">
        <v>43215</v>
      </c>
      <c r="K176" s="3" t="s">
        <v>22</v>
      </c>
      <c r="L176" s="7"/>
      <c r="M176" s="7"/>
      <c r="N176" s="7"/>
      <c r="O176" s="9" t="s">
        <v>1024</v>
      </c>
      <c r="P176" s="9" t="s">
        <v>1025</v>
      </c>
      <c r="Q176" s="9" t="s">
        <v>1026</v>
      </c>
      <c r="R176" s="7" t="s">
        <v>268</v>
      </c>
      <c r="S176" s="7"/>
      <c r="T176" s="7" t="s">
        <v>71</v>
      </c>
      <c r="U176" s="7"/>
      <c r="V176" s="7"/>
      <c r="W176" s="7"/>
      <c r="X176" s="7"/>
      <c r="Y176" s="7"/>
      <c r="Z176" s="7"/>
      <c r="AA176" s="7"/>
      <c r="AB176" s="7" t="s">
        <v>1027</v>
      </c>
      <c r="AC176" s="3" t="s">
        <v>193</v>
      </c>
      <c r="AD176" s="3" t="str">
        <f t="shared" si="7"/>
        <v>n</v>
      </c>
    </row>
    <row r="177" spans="1:30" ht="14.25">
      <c r="A177" s="31">
        <v>176</v>
      </c>
      <c r="B177" s="12" t="s">
        <v>1028</v>
      </c>
      <c r="C177" s="8" t="s">
        <v>1029</v>
      </c>
      <c r="D177" s="3" t="s">
        <v>1030</v>
      </c>
      <c r="E177" s="3" t="s">
        <v>320</v>
      </c>
      <c r="F177" s="3"/>
      <c r="G177" s="3" t="s">
        <v>1031</v>
      </c>
      <c r="H177" s="3" t="s">
        <v>1032</v>
      </c>
      <c r="I177" s="3" t="s">
        <v>53</v>
      </c>
      <c r="J177" s="3">
        <v>55379</v>
      </c>
      <c r="K177" s="3" t="s">
        <v>43</v>
      </c>
      <c r="L177" s="7"/>
      <c r="M177" s="7"/>
      <c r="N177" s="7"/>
      <c r="O177" s="9" t="s">
        <v>1033</v>
      </c>
      <c r="P177" s="9" t="s">
        <v>55</v>
      </c>
      <c r="Q177" s="9" t="s">
        <v>314</v>
      </c>
      <c r="R177" s="7" t="s">
        <v>34</v>
      </c>
      <c r="S177" s="7"/>
      <c r="T177" s="7" t="s">
        <v>35</v>
      </c>
      <c r="U177" s="7"/>
      <c r="V177" s="7"/>
      <c r="W177" s="7"/>
      <c r="X177" s="7"/>
      <c r="Y177" s="7"/>
      <c r="Z177" s="7"/>
      <c r="AA177" s="7"/>
      <c r="AB177" s="19" t="s">
        <v>1034</v>
      </c>
      <c r="AC177" s="3" t="s">
        <v>13</v>
      </c>
      <c r="AD177" s="3" t="str">
        <f t="shared" si="7"/>
        <v>n</v>
      </c>
    </row>
    <row r="178" spans="1:30" ht="14.25">
      <c r="A178" s="31">
        <v>177</v>
      </c>
      <c r="B178" s="3" t="s">
        <v>1462</v>
      </c>
      <c r="C178" s="3" t="s">
        <v>1463</v>
      </c>
      <c r="D178" s="3" t="s">
        <v>1464</v>
      </c>
      <c r="E178" s="3"/>
      <c r="F178" s="3"/>
      <c r="G178" s="3" t="s">
        <v>1465</v>
      </c>
      <c r="H178" s="3"/>
      <c r="I178" s="3" t="s">
        <v>80</v>
      </c>
      <c r="J178" s="3"/>
      <c r="K178" s="3"/>
      <c r="L178" s="3"/>
      <c r="M178" s="3"/>
      <c r="N178" s="3"/>
      <c r="O178" s="3"/>
      <c r="P178" s="3"/>
      <c r="Q178" s="3"/>
      <c r="R178" s="3"/>
      <c r="S178" s="3"/>
      <c r="T178" s="3"/>
      <c r="U178" s="3"/>
      <c r="V178" s="3"/>
      <c r="W178" s="3"/>
      <c r="X178" s="3"/>
      <c r="Y178" s="3"/>
      <c r="Z178" s="3"/>
      <c r="AA178" s="3"/>
      <c r="AB178" s="3"/>
      <c r="AC178" s="3" t="s">
        <v>193</v>
      </c>
      <c r="AD178" s="3" t="str">
        <f t="shared" si="7"/>
        <v>n</v>
      </c>
    </row>
    <row r="179" spans="1:30" ht="14.25">
      <c r="A179" s="31">
        <v>178</v>
      </c>
      <c r="B179" s="21" t="s">
        <v>1035</v>
      </c>
      <c r="C179" s="8" t="s">
        <v>1036</v>
      </c>
      <c r="D179" s="3" t="s">
        <v>1037</v>
      </c>
      <c r="E179" s="3" t="s">
        <v>1038</v>
      </c>
      <c r="F179" s="3"/>
      <c r="G179" s="3" t="s">
        <v>1039</v>
      </c>
      <c r="H179" s="3" t="s">
        <v>1040</v>
      </c>
      <c r="I179" s="3" t="s">
        <v>32</v>
      </c>
      <c r="J179" s="3">
        <v>62401</v>
      </c>
      <c r="K179" s="3" t="s">
        <v>125</v>
      </c>
      <c r="L179" s="7"/>
      <c r="M179" s="7"/>
      <c r="N179" s="7"/>
      <c r="O179" s="10" t="s">
        <v>1041</v>
      </c>
      <c r="P179" s="9"/>
      <c r="Q179" s="9"/>
      <c r="R179" s="7" t="s">
        <v>34</v>
      </c>
      <c r="S179" s="7"/>
      <c r="T179" s="7" t="s">
        <v>35</v>
      </c>
      <c r="U179" s="7"/>
      <c r="V179" s="7"/>
      <c r="W179" s="7"/>
      <c r="X179" s="7"/>
      <c r="Y179" s="7"/>
      <c r="Z179" s="7"/>
      <c r="AA179" s="7"/>
      <c r="AB179" s="19" t="s">
        <v>1042</v>
      </c>
      <c r="AC179" s="3" t="s">
        <v>13</v>
      </c>
      <c r="AD179" s="3" t="str">
        <f t="shared" si="7"/>
        <v>n</v>
      </c>
    </row>
    <row r="180" spans="1:30" ht="14.25">
      <c r="A180" s="31">
        <v>179</v>
      </c>
      <c r="B180" s="8" t="s">
        <v>1043</v>
      </c>
      <c r="C180" s="8" t="s">
        <v>1044</v>
      </c>
      <c r="D180" s="8" t="s">
        <v>1045</v>
      </c>
      <c r="E180" s="8"/>
      <c r="F180" s="8" t="s">
        <v>1046</v>
      </c>
      <c r="G180" s="8" t="s">
        <v>1047</v>
      </c>
      <c r="H180" s="8" t="s">
        <v>185</v>
      </c>
      <c r="I180" s="8" t="s">
        <v>98</v>
      </c>
      <c r="J180" s="8">
        <v>48098</v>
      </c>
      <c r="K180" s="8" t="s">
        <v>200</v>
      </c>
      <c r="L180" s="8" t="s">
        <v>1048</v>
      </c>
      <c r="M180" s="8"/>
      <c r="N180" s="8"/>
      <c r="O180" s="9"/>
      <c r="P180" s="9"/>
      <c r="Q180" s="9"/>
      <c r="R180" s="8" t="s">
        <v>1049</v>
      </c>
      <c r="S180" s="8"/>
      <c r="T180" s="8"/>
      <c r="U180" s="8"/>
      <c r="V180" s="8"/>
      <c r="W180" s="8"/>
      <c r="X180" s="8"/>
      <c r="Y180" s="8"/>
      <c r="Z180" s="8"/>
      <c r="AA180" s="8"/>
      <c r="AB180" s="26" t="s">
        <v>1050</v>
      </c>
      <c r="AC180" s="3" t="s">
        <v>193</v>
      </c>
      <c r="AD180" s="3" t="str">
        <f t="shared" si="7"/>
        <v>n</v>
      </c>
    </row>
    <row r="181" spans="1:30" ht="14.25">
      <c r="A181" s="31">
        <v>180</v>
      </c>
      <c r="B181" s="12" t="s">
        <v>1051</v>
      </c>
      <c r="C181" s="8"/>
      <c r="D181" s="3"/>
      <c r="E181" s="3"/>
      <c r="F181" s="3"/>
      <c r="G181" s="3" t="s">
        <v>1052</v>
      </c>
      <c r="H181" s="3" t="s">
        <v>31</v>
      </c>
      <c r="I181" s="3" t="s">
        <v>32</v>
      </c>
      <c r="J181" s="3">
        <v>60606</v>
      </c>
      <c r="K181" s="3"/>
      <c r="L181" s="7"/>
      <c r="M181" s="7"/>
      <c r="N181" s="7"/>
      <c r="O181" s="9"/>
      <c r="P181" s="9"/>
      <c r="Q181" s="9"/>
      <c r="R181" s="7" t="s">
        <v>34</v>
      </c>
      <c r="S181" s="7"/>
      <c r="T181" s="7" t="s">
        <v>35</v>
      </c>
      <c r="U181" s="7"/>
      <c r="V181" s="7"/>
      <c r="W181" s="7"/>
      <c r="X181" s="7"/>
      <c r="Y181" s="7"/>
      <c r="Z181" s="7"/>
      <c r="AA181" s="7"/>
      <c r="AB181" s="7"/>
      <c r="AC181" s="3" t="s">
        <v>13</v>
      </c>
      <c r="AD181" s="3" t="str">
        <f t="shared" si="7"/>
        <v>n</v>
      </c>
    </row>
    <row r="182" spans="1:30" ht="14.25">
      <c r="A182" s="31">
        <v>181</v>
      </c>
      <c r="B182" s="12" t="s">
        <v>1053</v>
      </c>
      <c r="C182" s="8" t="s">
        <v>1054</v>
      </c>
      <c r="D182" s="3" t="s">
        <v>1055</v>
      </c>
      <c r="E182" s="3" t="s">
        <v>237</v>
      </c>
      <c r="F182" s="3"/>
      <c r="G182" s="3" t="s">
        <v>1056</v>
      </c>
      <c r="H182" s="3" t="s">
        <v>79</v>
      </c>
      <c r="I182" s="3" t="s">
        <v>80</v>
      </c>
      <c r="J182" s="3">
        <v>46204</v>
      </c>
      <c r="K182" s="3" t="s">
        <v>395</v>
      </c>
      <c r="L182" s="7" t="s">
        <v>564</v>
      </c>
      <c r="M182" s="7"/>
      <c r="N182" s="7"/>
      <c r="O182" s="9" t="s">
        <v>762</v>
      </c>
      <c r="P182" s="9"/>
      <c r="Q182" s="9"/>
      <c r="R182" s="7" t="s">
        <v>34</v>
      </c>
      <c r="S182" s="7"/>
      <c r="T182" s="7" t="s">
        <v>35</v>
      </c>
      <c r="U182" s="7"/>
      <c r="V182" s="7"/>
      <c r="W182" s="7"/>
      <c r="X182" s="7"/>
      <c r="Y182" s="7"/>
      <c r="Z182" s="7"/>
      <c r="AA182" s="7"/>
      <c r="AB182" s="7" t="s">
        <v>1057</v>
      </c>
      <c r="AC182" s="3" t="s">
        <v>193</v>
      </c>
      <c r="AD182" s="3" t="str">
        <f t="shared" si="7"/>
        <v>n</v>
      </c>
    </row>
    <row r="183" spans="1:30" ht="14.25">
      <c r="A183" s="31">
        <v>182</v>
      </c>
      <c r="B183" s="12" t="s">
        <v>1058</v>
      </c>
      <c r="C183" s="8" t="s">
        <v>1059</v>
      </c>
      <c r="D183" s="3" t="s">
        <v>1060</v>
      </c>
      <c r="E183" s="3" t="s">
        <v>1061</v>
      </c>
      <c r="F183" s="3" t="s">
        <v>1062</v>
      </c>
      <c r="G183" s="3" t="s">
        <v>1063</v>
      </c>
      <c r="H183" s="3" t="s">
        <v>386</v>
      </c>
      <c r="I183" s="3" t="s">
        <v>80</v>
      </c>
      <c r="J183" s="3">
        <v>46032</v>
      </c>
      <c r="K183" s="11" t="s">
        <v>395</v>
      </c>
      <c r="L183" s="7"/>
      <c r="M183" s="7"/>
      <c r="N183" s="7"/>
      <c r="O183" s="9"/>
      <c r="P183" s="9"/>
      <c r="Q183" s="9"/>
      <c r="R183" s="7" t="s">
        <v>34</v>
      </c>
      <c r="S183" s="7"/>
      <c r="T183" s="7" t="s">
        <v>35</v>
      </c>
      <c r="U183" s="7"/>
      <c r="V183" s="7"/>
      <c r="W183" s="7"/>
      <c r="X183" s="7"/>
      <c r="Y183" s="7"/>
      <c r="Z183" s="7"/>
      <c r="AA183" s="7"/>
      <c r="AB183" s="7" t="s">
        <v>1064</v>
      </c>
      <c r="AC183" s="3" t="s">
        <v>193</v>
      </c>
      <c r="AD183" s="3" t="str">
        <f t="shared" si="7"/>
        <v>n</v>
      </c>
    </row>
    <row r="184" spans="1:30" ht="14.25">
      <c r="A184" s="31">
        <v>183</v>
      </c>
      <c r="B184" s="3" t="s">
        <v>1555</v>
      </c>
      <c r="C184" s="3" t="s">
        <v>1556</v>
      </c>
      <c r="D184" s="3" t="s">
        <v>1557</v>
      </c>
      <c r="E184" s="3"/>
      <c r="F184" s="3" t="s">
        <v>1558</v>
      </c>
      <c r="G184" s="3" t="s">
        <v>1559</v>
      </c>
      <c r="H184" s="3" t="s">
        <v>167</v>
      </c>
      <c r="I184" s="3" t="s">
        <v>98</v>
      </c>
      <c r="J184" s="3">
        <v>48226</v>
      </c>
      <c r="K184" s="3"/>
      <c r="L184" s="3"/>
      <c r="M184" s="3"/>
      <c r="N184" s="3"/>
      <c r="O184" s="3" t="s">
        <v>1560</v>
      </c>
      <c r="P184" s="3" t="s">
        <v>1561</v>
      </c>
      <c r="Q184" s="3"/>
      <c r="R184" s="3"/>
      <c r="S184" s="3"/>
      <c r="T184" s="3"/>
      <c r="U184" s="3"/>
      <c r="V184" s="3"/>
      <c r="W184" s="3"/>
      <c r="X184" s="3"/>
      <c r="Y184" s="3"/>
      <c r="Z184" s="3"/>
      <c r="AA184" s="3"/>
      <c r="AB184" s="3" t="s">
        <v>1562</v>
      </c>
      <c r="AC184" s="3" t="s">
        <v>193</v>
      </c>
      <c r="AD184" s="3" t="str">
        <f t="shared" si="7"/>
        <v>n</v>
      </c>
    </row>
    <row r="185" spans="1:30" ht="14.25">
      <c r="A185" s="31">
        <v>184</v>
      </c>
      <c r="B185" s="21" t="s">
        <v>1065</v>
      </c>
      <c r="C185" s="8" t="s">
        <v>1066</v>
      </c>
      <c r="D185" s="3" t="s">
        <v>1067</v>
      </c>
      <c r="E185" s="3" t="s">
        <v>76</v>
      </c>
      <c r="F185" s="3"/>
      <c r="G185" s="3" t="s">
        <v>1068</v>
      </c>
      <c r="H185" s="3" t="s">
        <v>97</v>
      </c>
      <c r="I185" s="3" t="s">
        <v>98</v>
      </c>
      <c r="J185" s="3">
        <v>48104</v>
      </c>
      <c r="K185" s="3" t="s">
        <v>1069</v>
      </c>
      <c r="L185" s="7"/>
      <c r="M185" s="7"/>
      <c r="N185" s="7"/>
      <c r="O185" s="9"/>
      <c r="P185" s="9"/>
      <c r="Q185" s="9"/>
      <c r="R185" s="7" t="s">
        <v>34</v>
      </c>
      <c r="S185" s="7"/>
      <c r="T185" s="7" t="s">
        <v>35</v>
      </c>
      <c r="U185" s="7"/>
      <c r="V185" s="7"/>
      <c r="W185" s="7"/>
      <c r="X185" s="7"/>
      <c r="Y185" s="7"/>
      <c r="Z185" s="7"/>
      <c r="AA185" s="7"/>
      <c r="AB185" s="7" t="s">
        <v>1070</v>
      </c>
      <c r="AC185" s="3" t="s">
        <v>13</v>
      </c>
      <c r="AD185" s="3" t="str">
        <f t="shared" si="7"/>
        <v>n</v>
      </c>
    </row>
    <row r="186" spans="1:30" ht="14.25">
      <c r="A186" s="31">
        <v>185</v>
      </c>
      <c r="B186" s="7" t="s">
        <v>1071</v>
      </c>
      <c r="C186" s="8" t="s">
        <v>1072</v>
      </c>
      <c r="D186" s="8"/>
      <c r="E186" s="8"/>
      <c r="F186" s="8"/>
      <c r="G186" s="8" t="s">
        <v>1073</v>
      </c>
      <c r="H186" s="8" t="s">
        <v>1074</v>
      </c>
      <c r="I186" s="8" t="s">
        <v>330</v>
      </c>
      <c r="J186" s="9">
        <v>43082</v>
      </c>
      <c r="K186" s="8" t="s">
        <v>331</v>
      </c>
      <c r="L186" s="8" t="s">
        <v>1075</v>
      </c>
      <c r="M186" s="8"/>
      <c r="N186" s="8"/>
      <c r="O186" s="8" t="s">
        <v>1076</v>
      </c>
      <c r="P186" s="8" t="s">
        <v>1077</v>
      </c>
      <c r="Q186" s="8" t="s">
        <v>1078</v>
      </c>
      <c r="R186" s="7" t="s">
        <v>58</v>
      </c>
      <c r="S186" s="8"/>
      <c r="T186" s="8" t="s">
        <v>334</v>
      </c>
      <c r="U186" s="8"/>
      <c r="V186" s="8"/>
      <c r="W186" s="8"/>
      <c r="X186" s="8"/>
      <c r="Y186" s="8"/>
      <c r="Z186" s="8"/>
      <c r="AA186" s="8"/>
      <c r="AB186" s="7" t="s">
        <v>1079</v>
      </c>
      <c r="AC186" s="3" t="s">
        <v>193</v>
      </c>
      <c r="AD186" s="3" t="str">
        <f t="shared" si="7"/>
        <v>n</v>
      </c>
    </row>
    <row r="187" spans="1:30" ht="14.25">
      <c r="A187" s="31">
        <v>186</v>
      </c>
      <c r="B187" s="12" t="s">
        <v>1080</v>
      </c>
      <c r="C187" s="8" t="s">
        <v>1081</v>
      </c>
      <c r="D187" s="3"/>
      <c r="E187" s="3"/>
      <c r="F187" s="3"/>
      <c r="G187" s="3" t="s">
        <v>1082</v>
      </c>
      <c r="H187" s="3" t="s">
        <v>52</v>
      </c>
      <c r="I187" s="3" t="s">
        <v>53</v>
      </c>
      <c r="J187" s="3">
        <v>55415</v>
      </c>
      <c r="K187" s="3" t="s">
        <v>54</v>
      </c>
      <c r="L187" s="7"/>
      <c r="M187" s="7"/>
      <c r="N187" s="7"/>
      <c r="O187" s="10" t="s">
        <v>1083</v>
      </c>
      <c r="P187" s="9" t="s">
        <v>1084</v>
      </c>
      <c r="Q187" s="9"/>
      <c r="R187" s="7" t="s">
        <v>58</v>
      </c>
      <c r="S187" s="7"/>
      <c r="T187" s="7"/>
      <c r="U187" s="7"/>
      <c r="V187" s="7"/>
      <c r="W187" s="7"/>
      <c r="X187" s="7"/>
      <c r="Y187" s="7"/>
      <c r="Z187" s="7"/>
      <c r="AA187" s="7"/>
      <c r="AB187" s="7" t="s">
        <v>1085</v>
      </c>
      <c r="AC187" s="3" t="s">
        <v>13</v>
      </c>
      <c r="AD187" s="3" t="str">
        <f t="shared" si="7"/>
        <v>n</v>
      </c>
    </row>
    <row r="188" spans="1:30" ht="14.25">
      <c r="A188" s="31">
        <v>187</v>
      </c>
      <c r="B188" s="3" t="s">
        <v>1710</v>
      </c>
      <c r="C188" s="3" t="s">
        <v>1711</v>
      </c>
      <c r="D188" s="3" t="s">
        <v>1712</v>
      </c>
      <c r="E188" s="3" t="s">
        <v>320</v>
      </c>
      <c r="F188" s="3"/>
      <c r="G188" s="3" t="s">
        <v>1713</v>
      </c>
      <c r="H188" s="3" t="s">
        <v>1714</v>
      </c>
      <c r="I188" s="3" t="s">
        <v>312</v>
      </c>
      <c r="J188" s="3">
        <v>53809</v>
      </c>
      <c r="K188" s="3"/>
      <c r="L188" s="3"/>
      <c r="M188" s="3"/>
      <c r="N188" s="3"/>
      <c r="O188" s="3"/>
      <c r="P188" s="3"/>
      <c r="Q188" s="3"/>
      <c r="R188" s="3"/>
      <c r="S188" s="3"/>
      <c r="T188" s="3"/>
      <c r="U188" s="3"/>
      <c r="V188" s="3"/>
      <c r="W188" s="3"/>
      <c r="X188" s="3"/>
      <c r="Y188" s="3"/>
      <c r="Z188" s="3"/>
      <c r="AA188" s="3"/>
      <c r="AB188" s="3" t="s">
        <v>1715</v>
      </c>
      <c r="AC188" s="3" t="s">
        <v>193</v>
      </c>
      <c r="AD188" s="3" t="str">
        <f t="shared" si="7"/>
        <v>n</v>
      </c>
    </row>
    <row r="189" spans="1:30" ht="14.25">
      <c r="A189" s="31">
        <v>188</v>
      </c>
      <c r="B189" s="3" t="s">
        <v>1850</v>
      </c>
      <c r="C189" s="3" t="s">
        <v>1851</v>
      </c>
      <c r="D189" s="3"/>
      <c r="E189" s="3"/>
      <c r="F189" s="3"/>
      <c r="G189" s="3" t="s">
        <v>1852</v>
      </c>
      <c r="H189" s="3" t="s">
        <v>1853</v>
      </c>
      <c r="I189" s="3" t="s">
        <v>80</v>
      </c>
      <c r="J189" s="3">
        <v>47906</v>
      </c>
      <c r="K189" s="3"/>
      <c r="L189" s="3"/>
      <c r="M189" s="3"/>
      <c r="N189" s="3"/>
      <c r="O189" s="3"/>
      <c r="P189" s="3"/>
      <c r="Q189" s="3"/>
      <c r="R189" s="3"/>
      <c r="S189" s="3"/>
      <c r="T189" s="3"/>
      <c r="U189" s="3"/>
      <c r="V189" s="3"/>
      <c r="W189" s="3"/>
      <c r="X189" s="3"/>
      <c r="Y189" s="3"/>
      <c r="Z189" s="3"/>
      <c r="AA189" s="3"/>
      <c r="AB189" s="3"/>
      <c r="AC189" s="3" t="s">
        <v>193</v>
      </c>
      <c r="AD189" s="3" t="str">
        <f t="shared" si="7"/>
        <v>n</v>
      </c>
    </row>
    <row r="190" spans="1:30" ht="14.25">
      <c r="A190" s="31">
        <v>189</v>
      </c>
      <c r="B190" s="3" t="s">
        <v>1466</v>
      </c>
      <c r="C190" s="3" t="s">
        <v>1467</v>
      </c>
      <c r="D190" s="3" t="s">
        <v>1468</v>
      </c>
      <c r="E190" s="3"/>
      <c r="F190" s="3"/>
      <c r="G190" s="3" t="s">
        <v>1469</v>
      </c>
      <c r="H190" s="3"/>
      <c r="I190" s="3" t="s">
        <v>80</v>
      </c>
      <c r="J190" s="3"/>
      <c r="K190" s="3"/>
      <c r="L190" s="3"/>
      <c r="M190" s="3"/>
      <c r="N190" s="3"/>
      <c r="O190" s="3"/>
      <c r="P190" s="3"/>
      <c r="Q190" s="3"/>
      <c r="R190" s="3"/>
      <c r="S190" s="3"/>
      <c r="T190" s="3"/>
      <c r="U190" s="3"/>
      <c r="V190" s="3"/>
      <c r="W190" s="3"/>
      <c r="X190" s="3"/>
      <c r="Y190" s="3"/>
      <c r="Z190" s="3"/>
      <c r="AA190" s="3"/>
      <c r="AB190" s="3"/>
      <c r="AC190" s="3" t="s">
        <v>193</v>
      </c>
      <c r="AD190" s="3" t="str">
        <f aca="true" t="shared" si="8" ref="AD190:AD221">IF(OR(ISTEXT(U190),ISTEXT(V190)),"y","n")</f>
        <v>n</v>
      </c>
    </row>
    <row r="191" spans="1:30" ht="14.25">
      <c r="A191" s="31">
        <v>190</v>
      </c>
      <c r="B191" s="21" t="s">
        <v>1086</v>
      </c>
      <c r="C191" s="8" t="s">
        <v>1087</v>
      </c>
      <c r="D191" s="3" t="s">
        <v>1088</v>
      </c>
      <c r="E191" s="3" t="s">
        <v>76</v>
      </c>
      <c r="F191" s="3"/>
      <c r="G191" s="3" t="s">
        <v>1089</v>
      </c>
      <c r="H191" s="3" t="s">
        <v>52</v>
      </c>
      <c r="I191" s="3" t="s">
        <v>53</v>
      </c>
      <c r="J191" s="3">
        <v>55402</v>
      </c>
      <c r="K191" s="3" t="s">
        <v>43</v>
      </c>
      <c r="L191" s="7"/>
      <c r="M191" s="7"/>
      <c r="N191" s="7"/>
      <c r="O191" s="9"/>
      <c r="P191" s="9"/>
      <c r="Q191" s="9"/>
      <c r="R191" s="7" t="s">
        <v>34</v>
      </c>
      <c r="S191" s="7"/>
      <c r="T191" s="7" t="s">
        <v>35</v>
      </c>
      <c r="U191" s="7"/>
      <c r="V191" s="7"/>
      <c r="W191" s="7"/>
      <c r="X191" s="7"/>
      <c r="Y191" s="7"/>
      <c r="Z191" s="7"/>
      <c r="AA191" s="7"/>
      <c r="AB191" s="7" t="s">
        <v>1090</v>
      </c>
      <c r="AC191" s="3" t="s">
        <v>13</v>
      </c>
      <c r="AD191" s="3" t="str">
        <f t="shared" si="8"/>
        <v>n</v>
      </c>
    </row>
    <row r="192" spans="1:30" ht="14.25">
      <c r="A192" s="31">
        <v>191</v>
      </c>
      <c r="B192" s="3" t="s">
        <v>1764</v>
      </c>
      <c r="C192" s="3" t="s">
        <v>1765</v>
      </c>
      <c r="D192" s="3" t="s">
        <v>1766</v>
      </c>
      <c r="E192" s="3" t="s">
        <v>545</v>
      </c>
      <c r="F192" s="3" t="s">
        <v>1767</v>
      </c>
      <c r="G192" s="3" t="s">
        <v>1768</v>
      </c>
      <c r="H192" s="3" t="s">
        <v>1769</v>
      </c>
      <c r="I192" s="3" t="s">
        <v>53</v>
      </c>
      <c r="J192" s="3">
        <v>56479</v>
      </c>
      <c r="K192" s="3"/>
      <c r="L192" s="3"/>
      <c r="M192" s="3"/>
      <c r="N192" s="3"/>
      <c r="O192" s="3"/>
      <c r="P192" s="3"/>
      <c r="Q192" s="3"/>
      <c r="R192" s="3"/>
      <c r="S192" s="3"/>
      <c r="T192" s="3"/>
      <c r="U192" s="3"/>
      <c r="V192" s="3"/>
      <c r="W192" s="3"/>
      <c r="X192" s="3"/>
      <c r="Y192" s="3"/>
      <c r="Z192" s="3"/>
      <c r="AA192" s="3"/>
      <c r="AB192" s="3" t="s">
        <v>1770</v>
      </c>
      <c r="AC192" s="3" t="s">
        <v>193</v>
      </c>
      <c r="AD192" s="3" t="str">
        <f t="shared" si="8"/>
        <v>n</v>
      </c>
    </row>
    <row r="193" spans="1:30" ht="14.25">
      <c r="A193" s="31">
        <v>192</v>
      </c>
      <c r="B193" s="3" t="s">
        <v>1798</v>
      </c>
      <c r="C193" s="3" t="s">
        <v>1799</v>
      </c>
      <c r="D193" s="3" t="s">
        <v>1800</v>
      </c>
      <c r="E193" s="3" t="s">
        <v>545</v>
      </c>
      <c r="F193" s="3" t="s">
        <v>1801</v>
      </c>
      <c r="G193" s="3" t="s">
        <v>1802</v>
      </c>
      <c r="H193" s="3" t="s">
        <v>1803</v>
      </c>
      <c r="I193" s="3" t="s">
        <v>53</v>
      </c>
      <c r="J193" s="3">
        <v>56002</v>
      </c>
      <c r="K193" s="3"/>
      <c r="L193" s="3"/>
      <c r="M193" s="3"/>
      <c r="N193" s="3"/>
      <c r="O193" s="3"/>
      <c r="P193" s="3"/>
      <c r="Q193" s="3"/>
      <c r="R193" s="3"/>
      <c r="S193" s="3"/>
      <c r="T193" s="3"/>
      <c r="U193" s="3"/>
      <c r="V193" s="3"/>
      <c r="W193" s="3"/>
      <c r="X193" s="3"/>
      <c r="Y193" s="3"/>
      <c r="Z193" s="3"/>
      <c r="AA193" s="3"/>
      <c r="AB193" s="3" t="s">
        <v>1804</v>
      </c>
      <c r="AC193" s="3" t="s">
        <v>193</v>
      </c>
      <c r="AD193" s="3" t="str">
        <f t="shared" si="8"/>
        <v>n</v>
      </c>
    </row>
    <row r="194" spans="1:30" ht="14.25">
      <c r="A194" s="31">
        <v>193</v>
      </c>
      <c r="B194" s="21" t="s">
        <v>1091</v>
      </c>
      <c r="C194" s="8" t="s">
        <v>1092</v>
      </c>
      <c r="D194" s="3" t="s">
        <v>1093</v>
      </c>
      <c r="E194" s="3" t="s">
        <v>1094</v>
      </c>
      <c r="F194" s="3"/>
      <c r="G194" s="11" t="s">
        <v>1095</v>
      </c>
      <c r="H194" s="3" t="s">
        <v>1096</v>
      </c>
      <c r="I194" s="3" t="s">
        <v>98</v>
      </c>
      <c r="J194" s="3" t="s">
        <v>1097</v>
      </c>
      <c r="K194" s="3" t="s">
        <v>548</v>
      </c>
      <c r="L194" s="7"/>
      <c r="M194" s="7"/>
      <c r="N194" s="7"/>
      <c r="O194" s="9"/>
      <c r="P194" s="9"/>
      <c r="Q194" s="9"/>
      <c r="R194" s="7" t="s">
        <v>34</v>
      </c>
      <c r="S194" s="7"/>
      <c r="T194" s="7" t="s">
        <v>35</v>
      </c>
      <c r="U194" s="7"/>
      <c r="V194" s="7"/>
      <c r="W194" s="7"/>
      <c r="X194" s="7"/>
      <c r="Y194" s="7"/>
      <c r="Z194" s="7"/>
      <c r="AA194" s="7"/>
      <c r="AB194" s="19" t="s">
        <v>1098</v>
      </c>
      <c r="AC194" s="3" t="s">
        <v>13</v>
      </c>
      <c r="AD194" s="3" t="str">
        <f t="shared" si="8"/>
        <v>n</v>
      </c>
    </row>
    <row r="195" spans="1:30" ht="14.25">
      <c r="A195" s="31">
        <v>194</v>
      </c>
      <c r="B195" s="12" t="s">
        <v>1099</v>
      </c>
      <c r="C195" s="8" t="s">
        <v>1100</v>
      </c>
      <c r="D195" s="3" t="s">
        <v>1101</v>
      </c>
      <c r="E195" s="3" t="s">
        <v>237</v>
      </c>
      <c r="F195" s="3"/>
      <c r="G195" s="3"/>
      <c r="H195" s="3" t="s">
        <v>97</v>
      </c>
      <c r="I195" s="3" t="s">
        <v>98</v>
      </c>
      <c r="J195" s="3">
        <v>48104</v>
      </c>
      <c r="K195" s="3" t="s">
        <v>43</v>
      </c>
      <c r="L195" s="7"/>
      <c r="M195" s="7"/>
      <c r="N195" s="7"/>
      <c r="O195" s="9" t="s">
        <v>1102</v>
      </c>
      <c r="P195" s="9"/>
      <c r="Q195" s="9"/>
      <c r="R195" s="7" t="s">
        <v>34</v>
      </c>
      <c r="S195" s="7"/>
      <c r="T195" s="7" t="s">
        <v>35</v>
      </c>
      <c r="U195" s="7"/>
      <c r="V195" s="7"/>
      <c r="W195" s="7"/>
      <c r="X195" s="7"/>
      <c r="Y195" s="7"/>
      <c r="Z195" s="7"/>
      <c r="AA195" s="7"/>
      <c r="AB195" s="7" t="s">
        <v>1103</v>
      </c>
      <c r="AC195" s="3" t="s">
        <v>13</v>
      </c>
      <c r="AD195" s="3" t="str">
        <f t="shared" si="8"/>
        <v>n</v>
      </c>
    </row>
    <row r="196" spans="1:30" ht="14.25">
      <c r="A196" s="31">
        <v>195</v>
      </c>
      <c r="B196" s="12" t="s">
        <v>1104</v>
      </c>
      <c r="C196" s="8" t="s">
        <v>1105</v>
      </c>
      <c r="D196" s="3" t="s">
        <v>1106</v>
      </c>
      <c r="E196" s="3" t="s">
        <v>584</v>
      </c>
      <c r="F196" s="3"/>
      <c r="G196" s="3" t="s">
        <v>1107</v>
      </c>
      <c r="H196" s="3" t="s">
        <v>340</v>
      </c>
      <c r="I196" s="3" t="s">
        <v>21</v>
      </c>
      <c r="J196" s="3" t="s">
        <v>1108</v>
      </c>
      <c r="K196" s="3" t="s">
        <v>1109</v>
      </c>
      <c r="L196" s="7"/>
      <c r="M196" s="7"/>
      <c r="N196" s="7"/>
      <c r="O196" s="9" t="s">
        <v>1110</v>
      </c>
      <c r="P196" s="9" t="s">
        <v>1111</v>
      </c>
      <c r="Q196" s="9" t="s">
        <v>1112</v>
      </c>
      <c r="R196" s="7" t="s">
        <v>34</v>
      </c>
      <c r="S196" s="7"/>
      <c r="T196" s="7" t="s">
        <v>35</v>
      </c>
      <c r="U196" s="7"/>
      <c r="V196" s="7"/>
      <c r="W196" s="7"/>
      <c r="X196" s="7"/>
      <c r="Y196" s="7"/>
      <c r="Z196" s="7"/>
      <c r="AA196" s="19" t="s">
        <v>1113</v>
      </c>
      <c r="AB196" s="7" t="s">
        <v>1114</v>
      </c>
      <c r="AC196" s="3" t="s">
        <v>13</v>
      </c>
      <c r="AD196" s="3" t="str">
        <f t="shared" si="8"/>
        <v>n</v>
      </c>
    </row>
    <row r="197" spans="1:30" ht="14.25">
      <c r="A197" s="31">
        <v>196</v>
      </c>
      <c r="B197" s="12" t="s">
        <v>1115</v>
      </c>
      <c r="C197" s="8" t="s">
        <v>1116</v>
      </c>
      <c r="D197" s="3" t="s">
        <v>1117</v>
      </c>
      <c r="E197" s="3" t="s">
        <v>519</v>
      </c>
      <c r="F197" s="3"/>
      <c r="G197" s="3" t="s">
        <v>1118</v>
      </c>
      <c r="H197" s="3" t="s">
        <v>256</v>
      </c>
      <c r="I197" s="3" t="s">
        <v>21</v>
      </c>
      <c r="J197" s="3" t="s">
        <v>1119</v>
      </c>
      <c r="K197" s="3" t="s">
        <v>43</v>
      </c>
      <c r="L197" s="7"/>
      <c r="M197" s="7"/>
      <c r="N197" s="7"/>
      <c r="O197" s="9" t="s">
        <v>249</v>
      </c>
      <c r="P197" s="9"/>
      <c r="Q197" s="9"/>
      <c r="R197" s="7" t="s">
        <v>34</v>
      </c>
      <c r="S197" s="7"/>
      <c r="T197" s="7" t="s">
        <v>35</v>
      </c>
      <c r="U197" s="10" t="s">
        <v>1120</v>
      </c>
      <c r="V197" s="7"/>
      <c r="W197" s="7"/>
      <c r="X197" s="7" t="s">
        <v>1121</v>
      </c>
      <c r="Y197" s="7"/>
      <c r="Z197" s="7"/>
      <c r="AA197" s="7"/>
      <c r="AB197" s="7" t="s">
        <v>1122</v>
      </c>
      <c r="AC197" s="3" t="s">
        <v>13</v>
      </c>
      <c r="AD197" s="3" t="str">
        <f t="shared" si="8"/>
        <v>y</v>
      </c>
    </row>
    <row r="198" spans="1:30" ht="14.25">
      <c r="A198" s="31">
        <v>197</v>
      </c>
      <c r="B198" s="12" t="s">
        <v>1123</v>
      </c>
      <c r="C198" s="8" t="s">
        <v>1124</v>
      </c>
      <c r="D198" s="3" t="s">
        <v>1125</v>
      </c>
      <c r="E198" s="3" t="s">
        <v>1126</v>
      </c>
      <c r="F198" s="11" t="s">
        <v>1127</v>
      </c>
      <c r="G198" s="11" t="s">
        <v>1128</v>
      </c>
      <c r="H198" s="3" t="s">
        <v>329</v>
      </c>
      <c r="I198" s="3" t="s">
        <v>21</v>
      </c>
      <c r="J198" s="3">
        <v>43606</v>
      </c>
      <c r="K198" s="3" t="s">
        <v>1129</v>
      </c>
      <c r="L198" s="7"/>
      <c r="M198" s="7"/>
      <c r="N198" s="7"/>
      <c r="O198" s="9" t="s">
        <v>1130</v>
      </c>
      <c r="P198" s="9" t="s">
        <v>1131</v>
      </c>
      <c r="Q198" s="9" t="s">
        <v>1132</v>
      </c>
      <c r="R198" s="7" t="s">
        <v>58</v>
      </c>
      <c r="S198" s="7"/>
      <c r="T198" s="7" t="s">
        <v>174</v>
      </c>
      <c r="U198" s="7"/>
      <c r="V198" s="7"/>
      <c r="W198" s="7"/>
      <c r="X198" s="7"/>
      <c r="Y198" s="7"/>
      <c r="Z198" s="7"/>
      <c r="AA198" s="7"/>
      <c r="AB198" s="7" t="s">
        <v>1133</v>
      </c>
      <c r="AC198" s="3" t="s">
        <v>13</v>
      </c>
      <c r="AD198" s="3" t="str">
        <f t="shared" si="8"/>
        <v>n</v>
      </c>
    </row>
    <row r="199" spans="1:30" ht="14.25">
      <c r="A199" s="31">
        <v>198</v>
      </c>
      <c r="B199" s="12" t="s">
        <v>1134</v>
      </c>
      <c r="C199" s="8" t="s">
        <v>1135</v>
      </c>
      <c r="D199" s="3" t="s">
        <v>1136</v>
      </c>
      <c r="E199" s="3" t="s">
        <v>1137</v>
      </c>
      <c r="F199" s="3"/>
      <c r="G199" s="3" t="s">
        <v>1138</v>
      </c>
      <c r="H199" s="3" t="s">
        <v>97</v>
      </c>
      <c r="I199" s="3" t="s">
        <v>98</v>
      </c>
      <c r="J199" s="3">
        <v>48104</v>
      </c>
      <c r="K199" s="3" t="s">
        <v>1139</v>
      </c>
      <c r="L199" s="7"/>
      <c r="M199" s="7"/>
      <c r="N199" s="7"/>
      <c r="O199" s="9" t="s">
        <v>1140</v>
      </c>
      <c r="P199" s="9" t="s">
        <v>1141</v>
      </c>
      <c r="Q199" s="9"/>
      <c r="R199" s="7" t="s">
        <v>34</v>
      </c>
      <c r="S199" s="7"/>
      <c r="T199" s="7" t="s">
        <v>35</v>
      </c>
      <c r="U199" s="7"/>
      <c r="V199" s="7"/>
      <c r="W199" s="7"/>
      <c r="X199" s="7"/>
      <c r="Y199" s="7"/>
      <c r="Z199" s="7"/>
      <c r="AA199" s="7"/>
      <c r="AB199" s="19" t="s">
        <v>1142</v>
      </c>
      <c r="AC199" s="3" t="s">
        <v>13</v>
      </c>
      <c r="AD199" s="3" t="str">
        <f t="shared" si="8"/>
        <v>n</v>
      </c>
    </row>
    <row r="200" spans="1:30" ht="14.25">
      <c r="A200" s="31">
        <v>199</v>
      </c>
      <c r="B200" s="12" t="s">
        <v>1143</v>
      </c>
      <c r="C200" s="8" t="s">
        <v>1144</v>
      </c>
      <c r="D200" s="3" t="s">
        <v>1145</v>
      </c>
      <c r="E200" s="3" t="s">
        <v>237</v>
      </c>
      <c r="F200" s="3" t="s">
        <v>1146</v>
      </c>
      <c r="G200" s="3" t="s">
        <v>1147</v>
      </c>
      <c r="H200" s="3" t="s">
        <v>31</v>
      </c>
      <c r="I200" s="3" t="s">
        <v>32</v>
      </c>
      <c r="J200" s="3">
        <v>60607</v>
      </c>
      <c r="K200" s="3" t="s">
        <v>43</v>
      </c>
      <c r="L200" s="7"/>
      <c r="M200" s="7"/>
      <c r="N200" s="7"/>
      <c r="O200" s="9"/>
      <c r="P200" s="9"/>
      <c r="Q200" s="9"/>
      <c r="R200" s="7" t="s">
        <v>34</v>
      </c>
      <c r="S200" s="7"/>
      <c r="T200" s="7" t="s">
        <v>35</v>
      </c>
      <c r="U200" s="7"/>
      <c r="V200" s="7"/>
      <c r="W200" s="7"/>
      <c r="X200" s="7"/>
      <c r="Y200" s="7"/>
      <c r="Z200" s="7"/>
      <c r="AA200" s="7"/>
      <c r="AB200" s="7" t="s">
        <v>1148</v>
      </c>
      <c r="AC200" s="3" t="s">
        <v>13</v>
      </c>
      <c r="AD200" s="3" t="str">
        <f t="shared" si="8"/>
        <v>n</v>
      </c>
    </row>
    <row r="201" spans="1:30" ht="14.25">
      <c r="A201" s="31">
        <v>200</v>
      </c>
      <c r="B201" s="12" t="s">
        <v>1149</v>
      </c>
      <c r="C201" s="8" t="s">
        <v>1150</v>
      </c>
      <c r="D201" s="3" t="s">
        <v>1151</v>
      </c>
      <c r="E201" s="3"/>
      <c r="F201" s="3"/>
      <c r="G201" s="3" t="s">
        <v>1152</v>
      </c>
      <c r="H201" s="3" t="s">
        <v>1153</v>
      </c>
      <c r="I201" s="3" t="s">
        <v>98</v>
      </c>
      <c r="J201" s="3">
        <v>48390</v>
      </c>
      <c r="K201" s="3" t="s">
        <v>548</v>
      </c>
      <c r="L201" s="7"/>
      <c r="M201" s="7"/>
      <c r="N201" s="7"/>
      <c r="O201" s="9" t="s">
        <v>1154</v>
      </c>
      <c r="P201" s="9" t="s">
        <v>1155</v>
      </c>
      <c r="Q201" s="9"/>
      <c r="R201" s="7" t="s">
        <v>34</v>
      </c>
      <c r="S201" s="7"/>
      <c r="T201" s="7" t="s">
        <v>35</v>
      </c>
      <c r="U201" s="7"/>
      <c r="V201" s="7"/>
      <c r="W201" s="7"/>
      <c r="X201" s="7"/>
      <c r="Y201" s="7"/>
      <c r="Z201" s="7"/>
      <c r="AA201" s="7"/>
      <c r="AB201" s="7" t="s">
        <v>1156</v>
      </c>
      <c r="AC201" s="3" t="s">
        <v>13</v>
      </c>
      <c r="AD201" s="3" t="str">
        <f t="shared" si="8"/>
        <v>n</v>
      </c>
    </row>
    <row r="202" spans="1:30" ht="14.25">
      <c r="A202" s="31">
        <v>201</v>
      </c>
      <c r="B202" s="3" t="s">
        <v>1502</v>
      </c>
      <c r="C202" s="3" t="s">
        <v>1503</v>
      </c>
      <c r="D202" s="3"/>
      <c r="E202" s="3"/>
      <c r="F202" s="3"/>
      <c r="G202" s="3"/>
      <c r="H202" s="3"/>
      <c r="I202" s="3" t="s">
        <v>98</v>
      </c>
      <c r="J202" s="3"/>
      <c r="K202" s="3"/>
      <c r="L202" s="3"/>
      <c r="M202" s="3"/>
      <c r="N202" s="3"/>
      <c r="O202" s="3"/>
      <c r="P202" s="3"/>
      <c r="Q202" s="3"/>
      <c r="R202" s="3"/>
      <c r="S202" s="3"/>
      <c r="T202" s="3"/>
      <c r="U202" s="3"/>
      <c r="V202" s="3"/>
      <c r="W202" s="3"/>
      <c r="X202" s="3"/>
      <c r="Y202" s="3"/>
      <c r="Z202" s="3"/>
      <c r="AA202" s="3"/>
      <c r="AB202" s="3" t="s">
        <v>1504</v>
      </c>
      <c r="AC202" s="3" t="s">
        <v>193</v>
      </c>
      <c r="AD202" s="3" t="str">
        <f t="shared" si="8"/>
        <v>n</v>
      </c>
    </row>
    <row r="203" spans="1:30" ht="14.25">
      <c r="A203" s="31">
        <v>202</v>
      </c>
      <c r="B203" s="12" t="s">
        <v>1157</v>
      </c>
      <c r="C203" s="8" t="s">
        <v>1158</v>
      </c>
      <c r="D203" s="3" t="s">
        <v>1159</v>
      </c>
      <c r="E203" s="3" t="s">
        <v>1160</v>
      </c>
      <c r="F203" s="3"/>
      <c r="G203" s="3" t="s">
        <v>1161</v>
      </c>
      <c r="H203" s="3" t="s">
        <v>761</v>
      </c>
      <c r="I203" s="3" t="s">
        <v>53</v>
      </c>
      <c r="J203" s="3">
        <v>55416</v>
      </c>
      <c r="K203" s="11" t="s">
        <v>1162</v>
      </c>
      <c r="L203" s="7"/>
      <c r="M203" s="7"/>
      <c r="N203" s="7"/>
      <c r="O203" s="9" t="s">
        <v>1163</v>
      </c>
      <c r="P203" s="9"/>
      <c r="Q203" s="9"/>
      <c r="R203" s="7" t="s">
        <v>34</v>
      </c>
      <c r="S203" s="7"/>
      <c r="T203" s="7" t="s">
        <v>35</v>
      </c>
      <c r="U203" s="7" t="s">
        <v>1164</v>
      </c>
      <c r="V203" s="7"/>
      <c r="W203" s="7"/>
      <c r="X203" s="7"/>
      <c r="Y203" s="7"/>
      <c r="Z203" s="7"/>
      <c r="AA203" s="7"/>
      <c r="AB203" s="7" t="s">
        <v>1165</v>
      </c>
      <c r="AC203" s="3" t="s">
        <v>13</v>
      </c>
      <c r="AD203" s="3" t="str">
        <f t="shared" si="8"/>
        <v>y</v>
      </c>
    </row>
    <row r="204" spans="1:30" ht="14.25">
      <c r="A204" s="31">
        <v>203</v>
      </c>
      <c r="B204" s="12" t="s">
        <v>1166</v>
      </c>
      <c r="C204" s="8" t="s">
        <v>1167</v>
      </c>
      <c r="D204" s="3" t="s">
        <v>1168</v>
      </c>
      <c r="E204" s="3" t="s">
        <v>237</v>
      </c>
      <c r="F204" s="3" t="s">
        <v>1169</v>
      </c>
      <c r="G204" s="20" t="s">
        <v>1170</v>
      </c>
      <c r="H204" s="3" t="s">
        <v>52</v>
      </c>
      <c r="I204" s="3" t="s">
        <v>53</v>
      </c>
      <c r="J204" s="3">
        <v>55402</v>
      </c>
      <c r="K204" s="3" t="s">
        <v>43</v>
      </c>
      <c r="L204" s="7"/>
      <c r="M204" s="7"/>
      <c r="N204" s="7"/>
      <c r="O204" s="9" t="s">
        <v>1171</v>
      </c>
      <c r="P204" s="9"/>
      <c r="Q204" s="9"/>
      <c r="R204" s="7" t="s">
        <v>34</v>
      </c>
      <c r="S204" s="7"/>
      <c r="T204" s="7" t="s">
        <v>35</v>
      </c>
      <c r="U204" s="7"/>
      <c r="V204" s="7"/>
      <c r="W204" s="7"/>
      <c r="X204" s="7"/>
      <c r="Y204" s="7"/>
      <c r="Z204" s="7"/>
      <c r="AA204" s="7"/>
      <c r="AB204" s="7" t="s">
        <v>1172</v>
      </c>
      <c r="AC204" s="3" t="s">
        <v>193</v>
      </c>
      <c r="AD204" s="3" t="str">
        <f t="shared" si="8"/>
        <v>n</v>
      </c>
    </row>
    <row r="205" spans="1:30" ht="14.25">
      <c r="A205" s="31">
        <v>204</v>
      </c>
      <c r="B205" s="3" t="s">
        <v>1470</v>
      </c>
      <c r="C205" s="3" t="s">
        <v>1471</v>
      </c>
      <c r="D205" s="3" t="s">
        <v>1472</v>
      </c>
      <c r="E205" s="3"/>
      <c r="F205" s="3"/>
      <c r="G205" s="3" t="s">
        <v>1473</v>
      </c>
      <c r="H205" s="3"/>
      <c r="I205" s="3" t="s">
        <v>80</v>
      </c>
      <c r="J205" s="3"/>
      <c r="K205" s="3"/>
      <c r="L205" s="3"/>
      <c r="M205" s="3"/>
      <c r="N205" s="3"/>
      <c r="O205" s="3"/>
      <c r="P205" s="3"/>
      <c r="Q205" s="3"/>
      <c r="R205" s="3"/>
      <c r="S205" s="3"/>
      <c r="T205" s="3"/>
      <c r="U205" s="3"/>
      <c r="V205" s="3"/>
      <c r="W205" s="3"/>
      <c r="X205" s="3"/>
      <c r="Y205" s="3"/>
      <c r="Z205" s="3"/>
      <c r="AA205" s="3"/>
      <c r="AB205" s="3"/>
      <c r="AC205" s="3" t="s">
        <v>193</v>
      </c>
      <c r="AD205" s="3" t="str">
        <f t="shared" si="8"/>
        <v>n</v>
      </c>
    </row>
    <row r="206" spans="1:30" ht="14.25">
      <c r="A206" s="31">
        <v>205</v>
      </c>
      <c r="B206" s="3" t="s">
        <v>1474</v>
      </c>
      <c r="C206" s="3" t="s">
        <v>1475</v>
      </c>
      <c r="D206" s="3" t="s">
        <v>1476</v>
      </c>
      <c r="E206" s="3"/>
      <c r="F206" s="3"/>
      <c r="G206" s="3" t="s">
        <v>1477</v>
      </c>
      <c r="H206" s="3"/>
      <c r="I206" s="3" t="s">
        <v>80</v>
      </c>
      <c r="J206" s="3"/>
      <c r="K206" s="3"/>
      <c r="L206" s="3"/>
      <c r="M206" s="3"/>
      <c r="N206" s="3"/>
      <c r="O206" s="3"/>
      <c r="P206" s="3"/>
      <c r="Q206" s="3"/>
      <c r="R206" s="3"/>
      <c r="S206" s="3"/>
      <c r="T206" s="3"/>
      <c r="U206" s="3"/>
      <c r="V206" s="3"/>
      <c r="W206" s="3"/>
      <c r="X206" s="3"/>
      <c r="Y206" s="3"/>
      <c r="Z206" s="3"/>
      <c r="AA206" s="3"/>
      <c r="AB206" s="3"/>
      <c r="AC206" s="3" t="s">
        <v>193</v>
      </c>
      <c r="AD206" s="3" t="str">
        <f t="shared" si="8"/>
        <v>n</v>
      </c>
    </row>
    <row r="207" spans="1:30" ht="14.25">
      <c r="A207" s="31">
        <v>206</v>
      </c>
      <c r="B207" s="3" t="s">
        <v>1589</v>
      </c>
      <c r="C207" s="3" t="s">
        <v>1590</v>
      </c>
      <c r="D207" s="3" t="s">
        <v>1591</v>
      </c>
      <c r="E207" s="3" t="s">
        <v>1592</v>
      </c>
      <c r="F207" s="3" t="s">
        <v>1593</v>
      </c>
      <c r="G207" s="3" t="s">
        <v>1594</v>
      </c>
      <c r="H207" s="3" t="s">
        <v>1595</v>
      </c>
      <c r="I207" s="3" t="s">
        <v>32</v>
      </c>
      <c r="J207" s="3">
        <v>62901</v>
      </c>
      <c r="K207" s="3"/>
      <c r="L207" s="3"/>
      <c r="M207" s="3"/>
      <c r="N207" s="3"/>
      <c r="O207" s="3"/>
      <c r="P207" s="3"/>
      <c r="Q207" s="3"/>
      <c r="R207" s="3"/>
      <c r="S207" s="3"/>
      <c r="T207" s="3"/>
      <c r="U207" s="3"/>
      <c r="V207" s="3"/>
      <c r="W207" s="3"/>
      <c r="X207" s="3"/>
      <c r="Y207" s="3"/>
      <c r="Z207" s="3"/>
      <c r="AA207" s="3"/>
      <c r="AB207" s="3"/>
      <c r="AC207" s="3" t="s">
        <v>193</v>
      </c>
      <c r="AD207" s="3" t="str">
        <f t="shared" si="8"/>
        <v>n</v>
      </c>
    </row>
    <row r="208" spans="1:30" ht="14.25">
      <c r="A208" s="31">
        <v>207</v>
      </c>
      <c r="B208" s="3" t="s">
        <v>1478</v>
      </c>
      <c r="C208" s="3" t="s">
        <v>1479</v>
      </c>
      <c r="D208" s="3" t="s">
        <v>1480</v>
      </c>
      <c r="E208" s="3"/>
      <c r="F208" s="3"/>
      <c r="G208" s="3" t="s">
        <v>1481</v>
      </c>
      <c r="H208" s="3"/>
      <c r="I208" s="3" t="s">
        <v>80</v>
      </c>
      <c r="J208" s="3"/>
      <c r="K208" s="3"/>
      <c r="L208" s="3"/>
      <c r="M208" s="3"/>
      <c r="N208" s="3"/>
      <c r="O208" s="3"/>
      <c r="P208" s="3"/>
      <c r="Q208" s="3"/>
      <c r="R208" s="3"/>
      <c r="S208" s="3"/>
      <c r="T208" s="3"/>
      <c r="U208" s="3"/>
      <c r="V208" s="3"/>
      <c r="W208" s="3"/>
      <c r="X208" s="3"/>
      <c r="Y208" s="3"/>
      <c r="Z208" s="3"/>
      <c r="AA208" s="3"/>
      <c r="AB208" s="3"/>
      <c r="AC208" s="3" t="s">
        <v>193</v>
      </c>
      <c r="AD208" s="3" t="str">
        <f t="shared" si="8"/>
        <v>n</v>
      </c>
    </row>
    <row r="209" spans="1:30" ht="14.25">
      <c r="A209" s="31">
        <v>208</v>
      </c>
      <c r="B209" s="12" t="s">
        <v>1173</v>
      </c>
      <c r="C209" s="8" t="s">
        <v>1174</v>
      </c>
      <c r="D209" s="11" t="s">
        <v>1175</v>
      </c>
      <c r="E209" s="3" t="s">
        <v>759</v>
      </c>
      <c r="F209" s="3" t="s">
        <v>1176</v>
      </c>
      <c r="G209" s="3" t="s">
        <v>1177</v>
      </c>
      <c r="H209" s="3" t="s">
        <v>117</v>
      </c>
      <c r="I209" s="3" t="s">
        <v>98</v>
      </c>
      <c r="J209" s="3">
        <v>49008</v>
      </c>
      <c r="K209" s="3" t="s">
        <v>872</v>
      </c>
      <c r="L209" s="7"/>
      <c r="M209" s="7"/>
      <c r="N209" s="7"/>
      <c r="O209" s="9" t="s">
        <v>1178</v>
      </c>
      <c r="P209" s="9"/>
      <c r="Q209" s="9"/>
      <c r="R209" s="7" t="s">
        <v>58</v>
      </c>
      <c r="S209" s="7"/>
      <c r="T209" s="7"/>
      <c r="U209" s="7" t="s">
        <v>1179</v>
      </c>
      <c r="V209" s="7"/>
      <c r="W209" s="7"/>
      <c r="X209" s="7"/>
      <c r="Y209" s="7"/>
      <c r="Z209" s="7"/>
      <c r="AA209" s="7"/>
      <c r="AB209" s="19" t="s">
        <v>1180</v>
      </c>
      <c r="AC209" s="3" t="s">
        <v>13</v>
      </c>
      <c r="AD209" s="3" t="str">
        <f t="shared" si="8"/>
        <v>y</v>
      </c>
    </row>
    <row r="210" spans="1:30" ht="14.25">
      <c r="A210" s="31">
        <v>209</v>
      </c>
      <c r="B210" s="3" t="s">
        <v>1791</v>
      </c>
      <c r="C210" s="3" t="s">
        <v>1792</v>
      </c>
      <c r="D210" s="3" t="s">
        <v>1793</v>
      </c>
      <c r="E210" s="3" t="s">
        <v>545</v>
      </c>
      <c r="F210" s="3" t="s">
        <v>1794</v>
      </c>
      <c r="G210" s="3" t="s">
        <v>1795</v>
      </c>
      <c r="H210" s="3" t="s">
        <v>1796</v>
      </c>
      <c r="I210" s="3" t="s">
        <v>53</v>
      </c>
      <c r="J210" s="3">
        <v>56172</v>
      </c>
      <c r="K210" s="3"/>
      <c r="L210" s="3"/>
      <c r="M210" s="3"/>
      <c r="N210" s="3"/>
      <c r="O210" s="3"/>
      <c r="P210" s="3"/>
      <c r="Q210" s="3"/>
      <c r="R210" s="3"/>
      <c r="S210" s="3"/>
      <c r="T210" s="3"/>
      <c r="U210" s="3"/>
      <c r="V210" s="3"/>
      <c r="W210" s="3"/>
      <c r="X210" s="3"/>
      <c r="Y210" s="3"/>
      <c r="Z210" s="3"/>
      <c r="AA210" s="3"/>
      <c r="AB210" s="3" t="s">
        <v>1797</v>
      </c>
      <c r="AC210" s="3" t="s">
        <v>193</v>
      </c>
      <c r="AD210" s="3" t="str">
        <f t="shared" si="8"/>
        <v>n</v>
      </c>
    </row>
    <row r="211" spans="1:30" ht="14.25">
      <c r="A211" s="31">
        <v>210</v>
      </c>
      <c r="B211" s="12" t="s">
        <v>1181</v>
      </c>
      <c r="C211" s="8" t="s">
        <v>1182</v>
      </c>
      <c r="D211" s="3" t="s">
        <v>1183</v>
      </c>
      <c r="E211" s="3" t="s">
        <v>759</v>
      </c>
      <c r="F211" s="3"/>
      <c r="G211" s="3" t="s">
        <v>1184</v>
      </c>
      <c r="H211" s="3" t="s">
        <v>1185</v>
      </c>
      <c r="I211" s="3" t="s">
        <v>53</v>
      </c>
      <c r="J211" s="3" t="s">
        <v>1186</v>
      </c>
      <c r="K211" s="3" t="s">
        <v>1187</v>
      </c>
      <c r="L211" s="7"/>
      <c r="M211" s="7"/>
      <c r="N211" s="7"/>
      <c r="O211" s="9"/>
      <c r="P211" s="9"/>
      <c r="Q211" s="9"/>
      <c r="R211" s="7" t="s">
        <v>34</v>
      </c>
      <c r="S211" s="7"/>
      <c r="T211" s="7" t="s">
        <v>35</v>
      </c>
      <c r="U211" s="7"/>
      <c r="V211" s="7"/>
      <c r="W211" s="7"/>
      <c r="X211" s="7"/>
      <c r="Y211" s="7"/>
      <c r="Z211" s="7"/>
      <c r="AA211" s="7"/>
      <c r="AB211" s="7" t="s">
        <v>1188</v>
      </c>
      <c r="AC211" s="3" t="s">
        <v>13</v>
      </c>
      <c r="AD211" s="3" t="str">
        <f t="shared" si="8"/>
        <v>n</v>
      </c>
    </row>
    <row r="212" spans="1:30" ht="14.25">
      <c r="A212" s="31">
        <v>211</v>
      </c>
      <c r="B212" s="12" t="s">
        <v>1189</v>
      </c>
      <c r="C212" s="8" t="s">
        <v>1190</v>
      </c>
      <c r="D212" s="3" t="s">
        <v>1191</v>
      </c>
      <c r="E212" s="3" t="s">
        <v>237</v>
      </c>
      <c r="F212" s="3"/>
      <c r="G212" s="3" t="s">
        <v>1192</v>
      </c>
      <c r="H212" s="3" t="s">
        <v>1193</v>
      </c>
      <c r="I212" s="3" t="s">
        <v>53</v>
      </c>
      <c r="J212" s="3">
        <v>55344</v>
      </c>
      <c r="K212" s="3" t="s">
        <v>1194</v>
      </c>
      <c r="L212" s="7"/>
      <c r="M212" s="7"/>
      <c r="N212" s="7"/>
      <c r="O212" s="9" t="s">
        <v>257</v>
      </c>
      <c r="P212" s="9" t="s">
        <v>1195</v>
      </c>
      <c r="Q212" s="9"/>
      <c r="R212" s="7" t="s">
        <v>34</v>
      </c>
      <c r="S212" s="7"/>
      <c r="T212" s="7" t="s">
        <v>35</v>
      </c>
      <c r="U212" s="7" t="s">
        <v>1196</v>
      </c>
      <c r="V212" s="7"/>
      <c r="W212" s="7"/>
      <c r="X212" s="7"/>
      <c r="Y212" s="7"/>
      <c r="Z212" s="7"/>
      <c r="AA212" s="7"/>
      <c r="AB212" s="24" t="s">
        <v>1197</v>
      </c>
      <c r="AC212" s="3" t="s">
        <v>13</v>
      </c>
      <c r="AD212" s="3" t="str">
        <f t="shared" si="8"/>
        <v>y</v>
      </c>
    </row>
    <row r="213" spans="1:30" s="5" customFormat="1" ht="14.25">
      <c r="A213" s="31">
        <v>212</v>
      </c>
      <c r="B213" s="12" t="s">
        <v>1198</v>
      </c>
      <c r="C213" s="8" t="s">
        <v>1199</v>
      </c>
      <c r="D213" s="3" t="s">
        <v>1200</v>
      </c>
      <c r="E213" s="3" t="s">
        <v>1201</v>
      </c>
      <c r="F213" s="3"/>
      <c r="G213" s="3"/>
      <c r="H213" s="3" t="s">
        <v>386</v>
      </c>
      <c r="I213" s="3" t="s">
        <v>80</v>
      </c>
      <c r="J213" s="3">
        <v>46032</v>
      </c>
      <c r="K213" s="3" t="s">
        <v>1202</v>
      </c>
      <c r="L213" s="7" t="s">
        <v>564</v>
      </c>
      <c r="M213" s="7"/>
      <c r="N213" s="7" t="s">
        <v>314</v>
      </c>
      <c r="O213" s="9" t="s">
        <v>1203</v>
      </c>
      <c r="P213" s="9"/>
      <c r="Q213" s="9"/>
      <c r="R213" s="7" t="s">
        <v>34</v>
      </c>
      <c r="S213" s="7"/>
      <c r="T213" s="7" t="s">
        <v>35</v>
      </c>
      <c r="U213" s="7"/>
      <c r="V213" s="7"/>
      <c r="W213" s="7"/>
      <c r="X213" s="7"/>
      <c r="Y213" s="7"/>
      <c r="Z213" s="7"/>
      <c r="AA213" s="7"/>
      <c r="AB213" s="7" t="s">
        <v>1204</v>
      </c>
      <c r="AC213" s="3" t="s">
        <v>13</v>
      </c>
      <c r="AD213" s="3" t="str">
        <f t="shared" si="8"/>
        <v>n</v>
      </c>
    </row>
    <row r="214" spans="1:30" ht="14.25">
      <c r="A214" s="31">
        <v>213</v>
      </c>
      <c r="B214" s="12" t="s">
        <v>1205</v>
      </c>
      <c r="C214" s="8" t="s">
        <v>1206</v>
      </c>
      <c r="D214" s="3"/>
      <c r="E214" s="3"/>
      <c r="F214" s="3"/>
      <c r="G214" s="3"/>
      <c r="H214" s="3" t="s">
        <v>851</v>
      </c>
      <c r="I214" s="3" t="s">
        <v>98</v>
      </c>
      <c r="J214" s="3">
        <v>49503</v>
      </c>
      <c r="K214" s="3" t="s">
        <v>548</v>
      </c>
      <c r="L214" s="7"/>
      <c r="M214" s="7"/>
      <c r="N214" s="7"/>
      <c r="O214" s="7"/>
      <c r="P214" s="7"/>
      <c r="Q214" s="7"/>
      <c r="R214" s="7" t="s">
        <v>23</v>
      </c>
      <c r="S214" s="7" t="s">
        <v>34</v>
      </c>
      <c r="T214" s="7"/>
      <c r="U214" s="7"/>
      <c r="V214" s="7"/>
      <c r="W214" s="7"/>
      <c r="X214" s="7"/>
      <c r="Y214" s="7"/>
      <c r="Z214" s="7"/>
      <c r="AA214" s="7"/>
      <c r="AB214" s="13" t="s">
        <v>1207</v>
      </c>
      <c r="AC214" s="3" t="s">
        <v>13</v>
      </c>
      <c r="AD214" s="3" t="str">
        <f t="shared" si="8"/>
        <v>n</v>
      </c>
    </row>
    <row r="215" spans="1:30" ht="14.25">
      <c r="A215" s="31">
        <v>214</v>
      </c>
      <c r="B215" s="12" t="s">
        <v>1208</v>
      </c>
      <c r="C215" s="8"/>
      <c r="D215" s="3" t="s">
        <v>1209</v>
      </c>
      <c r="E215" s="3" t="s">
        <v>1210</v>
      </c>
      <c r="F215" s="3"/>
      <c r="G215" s="3" t="s">
        <v>1211</v>
      </c>
      <c r="H215" s="3" t="s">
        <v>394</v>
      </c>
      <c r="I215" s="3" t="s">
        <v>53</v>
      </c>
      <c r="J215" s="3">
        <v>55425</v>
      </c>
      <c r="K215" s="3"/>
      <c r="L215" s="7"/>
      <c r="M215" s="7"/>
      <c r="N215" s="7"/>
      <c r="O215" s="9"/>
      <c r="P215" s="9"/>
      <c r="Q215" s="9"/>
      <c r="R215" s="7" t="s">
        <v>34</v>
      </c>
      <c r="S215" s="7"/>
      <c r="T215" s="7" t="s">
        <v>35</v>
      </c>
      <c r="U215" s="7"/>
      <c r="V215" s="7"/>
      <c r="W215" s="7"/>
      <c r="X215" s="7"/>
      <c r="Y215" s="7"/>
      <c r="Z215" s="7"/>
      <c r="AA215" s="7"/>
      <c r="AB215" s="7"/>
      <c r="AC215" s="3" t="s">
        <v>193</v>
      </c>
      <c r="AD215" s="3" t="str">
        <f t="shared" si="8"/>
        <v>n</v>
      </c>
    </row>
    <row r="216" spans="1:30" ht="14.25">
      <c r="A216" s="31">
        <v>215</v>
      </c>
      <c r="B216" s="12" t="s">
        <v>1212</v>
      </c>
      <c r="C216" s="8" t="s">
        <v>1213</v>
      </c>
      <c r="D216" s="3"/>
      <c r="E216" s="3"/>
      <c r="F216" s="3"/>
      <c r="G216" s="3" t="s">
        <v>1214</v>
      </c>
      <c r="H216" s="3" t="s">
        <v>52</v>
      </c>
      <c r="I216" s="3" t="s">
        <v>53</v>
      </c>
      <c r="J216" s="3">
        <v>55447</v>
      </c>
      <c r="K216" s="3" t="s">
        <v>66</v>
      </c>
      <c r="L216" s="7"/>
      <c r="M216" s="7"/>
      <c r="N216" s="7"/>
      <c r="O216" s="9"/>
      <c r="P216" s="9"/>
      <c r="Q216" s="9"/>
      <c r="R216" s="7" t="s">
        <v>23</v>
      </c>
      <c r="S216" s="7" t="s">
        <v>34</v>
      </c>
      <c r="T216" s="7"/>
      <c r="U216" s="7"/>
      <c r="V216" s="7"/>
      <c r="W216" s="7"/>
      <c r="X216" s="7"/>
      <c r="Y216" s="7"/>
      <c r="Z216" s="7"/>
      <c r="AA216" s="7"/>
      <c r="AB216" s="19" t="s">
        <v>1215</v>
      </c>
      <c r="AC216" s="3" t="s">
        <v>193</v>
      </c>
      <c r="AD216" s="3" t="str">
        <f t="shared" si="8"/>
        <v>n</v>
      </c>
    </row>
    <row r="217" spans="1:30" ht="14.25">
      <c r="A217" s="31">
        <v>216</v>
      </c>
      <c r="B217" s="7" t="s">
        <v>1216</v>
      </c>
      <c r="C217" s="8" t="s">
        <v>1217</v>
      </c>
      <c r="D217" s="3" t="s">
        <v>1218</v>
      </c>
      <c r="E217" s="8" t="s">
        <v>1219</v>
      </c>
      <c r="F217" s="8"/>
      <c r="G217" s="27">
        <v>6049011690</v>
      </c>
      <c r="H217" s="8" t="s">
        <v>1074</v>
      </c>
      <c r="I217" s="8" t="s">
        <v>21</v>
      </c>
      <c r="J217" s="8">
        <v>43081</v>
      </c>
      <c r="K217" s="8"/>
      <c r="L217" s="8" t="s">
        <v>58</v>
      </c>
      <c r="M217" s="8"/>
      <c r="N217" s="8"/>
      <c r="O217" s="8"/>
      <c r="P217" s="8"/>
      <c r="Q217" s="8"/>
      <c r="R217" s="8" t="s">
        <v>58</v>
      </c>
      <c r="S217" s="8"/>
      <c r="T217" s="8"/>
      <c r="U217" s="10" t="s">
        <v>1220</v>
      </c>
      <c r="V217" s="8"/>
      <c r="W217" s="7" t="s">
        <v>1221</v>
      </c>
      <c r="X217" s="8"/>
      <c r="Y217" s="8"/>
      <c r="Z217" s="8"/>
      <c r="AA217" s="8"/>
      <c r="AB217" s="7" t="s">
        <v>1222</v>
      </c>
      <c r="AC217" s="3" t="s">
        <v>13</v>
      </c>
      <c r="AD217" s="3" t="str">
        <f t="shared" si="8"/>
        <v>y</v>
      </c>
    </row>
    <row r="218" spans="1:30" ht="14.25">
      <c r="A218" s="31">
        <v>217</v>
      </c>
      <c r="B218" s="12" t="s">
        <v>1223</v>
      </c>
      <c r="C218" s="8" t="s">
        <v>1224</v>
      </c>
      <c r="D218" s="3" t="s">
        <v>1225</v>
      </c>
      <c r="E218" s="3" t="s">
        <v>1201</v>
      </c>
      <c r="F218" s="3"/>
      <c r="G218" s="3"/>
      <c r="H218" s="3" t="s">
        <v>79</v>
      </c>
      <c r="I218" s="3" t="s">
        <v>80</v>
      </c>
      <c r="J218" s="3">
        <v>46202</v>
      </c>
      <c r="K218" s="3" t="s">
        <v>395</v>
      </c>
      <c r="L218" s="7"/>
      <c r="M218" s="7"/>
      <c r="N218" s="7"/>
      <c r="O218" s="9"/>
      <c r="P218" s="9"/>
      <c r="Q218" s="9"/>
      <c r="R218" s="7" t="s">
        <v>58</v>
      </c>
      <c r="S218" s="7" t="s">
        <v>34</v>
      </c>
      <c r="T218" s="7" t="s">
        <v>35</v>
      </c>
      <c r="U218" s="7"/>
      <c r="V218" s="7"/>
      <c r="W218" s="7"/>
      <c r="X218" s="7"/>
      <c r="Y218" s="7"/>
      <c r="Z218" s="7"/>
      <c r="AA218" s="7"/>
      <c r="AB218" s="19" t="s">
        <v>1226</v>
      </c>
      <c r="AC218" s="3" t="s">
        <v>13</v>
      </c>
      <c r="AD218" s="3" t="str">
        <f t="shared" si="8"/>
        <v>n</v>
      </c>
    </row>
    <row r="219" spans="1:30" ht="14.25">
      <c r="A219" s="31">
        <v>218</v>
      </c>
      <c r="B219" s="12" t="s">
        <v>1227</v>
      </c>
      <c r="C219" s="8" t="s">
        <v>1228</v>
      </c>
      <c r="D219" s="3" t="s">
        <v>1229</v>
      </c>
      <c r="E219" s="3" t="s">
        <v>237</v>
      </c>
      <c r="F219" s="3"/>
      <c r="G219" s="20" t="s">
        <v>1230</v>
      </c>
      <c r="H219" s="3" t="s">
        <v>117</v>
      </c>
      <c r="I219" s="3" t="s">
        <v>98</v>
      </c>
      <c r="J219" s="3">
        <v>49007</v>
      </c>
      <c r="K219" s="3" t="s">
        <v>872</v>
      </c>
      <c r="L219" s="7"/>
      <c r="M219" s="7"/>
      <c r="N219" s="7"/>
      <c r="O219" s="9" t="s">
        <v>1231</v>
      </c>
      <c r="P219" s="9" t="s">
        <v>1232</v>
      </c>
      <c r="Q219" s="9" t="s">
        <v>1233</v>
      </c>
      <c r="R219" s="7" t="s">
        <v>34</v>
      </c>
      <c r="S219" s="7"/>
      <c r="T219" s="7"/>
      <c r="U219" s="7"/>
      <c r="V219" s="7"/>
      <c r="W219" s="7"/>
      <c r="X219" s="7"/>
      <c r="Y219" s="7"/>
      <c r="Z219" s="7"/>
      <c r="AA219" s="7"/>
      <c r="AB219" s="7" t="s">
        <v>1234</v>
      </c>
      <c r="AC219" s="3" t="s">
        <v>13</v>
      </c>
      <c r="AD219" s="3" t="str">
        <f t="shared" si="8"/>
        <v>n</v>
      </c>
    </row>
    <row r="220" spans="1:30" ht="14.25">
      <c r="A220" s="31">
        <v>219</v>
      </c>
      <c r="B220" s="12" t="s">
        <v>1235</v>
      </c>
      <c r="C220" s="8" t="s">
        <v>1236</v>
      </c>
      <c r="D220" s="3" t="s">
        <v>1237</v>
      </c>
      <c r="E220" s="3" t="s">
        <v>1238</v>
      </c>
      <c r="F220" s="3" t="s">
        <v>1239</v>
      </c>
      <c r="G220" s="3" t="s">
        <v>1240</v>
      </c>
      <c r="H220" s="3" t="s">
        <v>20</v>
      </c>
      <c r="I220" s="3" t="s">
        <v>21</v>
      </c>
      <c r="J220" s="3">
        <v>43212</v>
      </c>
      <c r="K220" s="3" t="s">
        <v>1241</v>
      </c>
      <c r="L220" s="7"/>
      <c r="M220" s="7"/>
      <c r="N220" s="7"/>
      <c r="O220" s="9" t="s">
        <v>314</v>
      </c>
      <c r="P220" s="9" t="s">
        <v>1242</v>
      </c>
      <c r="Q220" s="9" t="s">
        <v>1243</v>
      </c>
      <c r="R220" s="7" t="s">
        <v>58</v>
      </c>
      <c r="S220" s="7"/>
      <c r="T220" s="7" t="s">
        <v>174</v>
      </c>
      <c r="U220" s="7" t="s">
        <v>1244</v>
      </c>
      <c r="V220" s="7"/>
      <c r="W220" s="7"/>
      <c r="X220" s="7"/>
      <c r="Y220" s="7"/>
      <c r="Z220" s="7"/>
      <c r="AA220" s="7"/>
      <c r="AB220" s="7" t="s">
        <v>1245</v>
      </c>
      <c r="AC220" s="3" t="s">
        <v>13</v>
      </c>
      <c r="AD220" s="3" t="str">
        <f t="shared" si="8"/>
        <v>y</v>
      </c>
    </row>
    <row r="221" spans="1:30" ht="14.25">
      <c r="A221" s="31">
        <v>220</v>
      </c>
      <c r="B221" s="3" t="s">
        <v>1872</v>
      </c>
      <c r="C221" s="3" t="s">
        <v>1873</v>
      </c>
      <c r="D221" s="3" t="s">
        <v>1874</v>
      </c>
      <c r="E221" s="3" t="s">
        <v>545</v>
      </c>
      <c r="F221" s="3" t="s">
        <v>1875</v>
      </c>
      <c r="G221" s="3" t="s">
        <v>1876</v>
      </c>
      <c r="H221" s="3" t="s">
        <v>1877</v>
      </c>
      <c r="I221" s="3" t="s">
        <v>21</v>
      </c>
      <c r="J221" s="3">
        <v>44236</v>
      </c>
      <c r="K221" s="3"/>
      <c r="L221" s="3"/>
      <c r="M221" s="3"/>
      <c r="N221" s="3"/>
      <c r="O221" s="3"/>
      <c r="P221" s="3"/>
      <c r="Q221" s="3"/>
      <c r="R221" s="3"/>
      <c r="S221" s="3"/>
      <c r="T221" s="3"/>
      <c r="U221" s="3"/>
      <c r="V221" s="3"/>
      <c r="W221" s="3"/>
      <c r="X221" s="3"/>
      <c r="Y221" s="3"/>
      <c r="Z221" s="3"/>
      <c r="AA221" s="3"/>
      <c r="AB221" s="3" t="s">
        <v>1878</v>
      </c>
      <c r="AC221" s="3" t="s">
        <v>193</v>
      </c>
      <c r="AD221" s="3" t="str">
        <f t="shared" si="8"/>
        <v>n</v>
      </c>
    </row>
    <row r="222" spans="1:30" ht="14.25">
      <c r="A222" s="31">
        <v>221</v>
      </c>
      <c r="B222" s="3" t="s">
        <v>1825</v>
      </c>
      <c r="C222" s="3" t="s">
        <v>1826</v>
      </c>
      <c r="D222" s="3" t="s">
        <v>1827</v>
      </c>
      <c r="E222" s="3" t="s">
        <v>40</v>
      </c>
      <c r="F222" s="3"/>
      <c r="G222" s="3" t="s">
        <v>1828</v>
      </c>
      <c r="H222" s="3" t="s">
        <v>31</v>
      </c>
      <c r="I222" s="3" t="s">
        <v>32</v>
      </c>
      <c r="J222" s="3">
        <v>60606</v>
      </c>
      <c r="K222" s="3"/>
      <c r="L222" s="3"/>
      <c r="M222" s="3"/>
      <c r="N222" s="3"/>
      <c r="O222" s="3"/>
      <c r="P222" s="3"/>
      <c r="Q222" s="3"/>
      <c r="R222" s="3"/>
      <c r="S222" s="3"/>
      <c r="T222" s="3"/>
      <c r="U222" s="3"/>
      <c r="V222" s="3"/>
      <c r="W222" s="3"/>
      <c r="X222" s="3"/>
      <c r="Y222" s="3"/>
      <c r="Z222" s="3"/>
      <c r="AA222" s="3"/>
      <c r="AB222" s="3" t="s">
        <v>1829</v>
      </c>
      <c r="AC222" s="3" t="s">
        <v>193</v>
      </c>
      <c r="AD222" s="3" t="str">
        <f aca="true" t="shared" si="9" ref="AD222:AD252">IF(OR(ISTEXT(U222),ISTEXT(V222)),"y","n")</f>
        <v>n</v>
      </c>
    </row>
    <row r="223" spans="1:30" ht="14.25">
      <c r="A223" s="31">
        <v>222</v>
      </c>
      <c r="B223" s="12" t="s">
        <v>1246</v>
      </c>
      <c r="C223" s="33" t="s">
        <v>1247</v>
      </c>
      <c r="D223" s="3" t="s">
        <v>1248</v>
      </c>
      <c r="E223" s="3" t="s">
        <v>1249</v>
      </c>
      <c r="F223" s="3"/>
      <c r="G223" s="3" t="s">
        <v>1250</v>
      </c>
      <c r="H223" s="3" t="s">
        <v>52</v>
      </c>
      <c r="I223" s="3" t="s">
        <v>53</v>
      </c>
      <c r="J223" s="3">
        <v>55437</v>
      </c>
      <c r="K223" s="3" t="s">
        <v>43</v>
      </c>
      <c r="L223" s="7"/>
      <c r="M223" s="7"/>
      <c r="N223" s="7"/>
      <c r="O223" s="9"/>
      <c r="P223" s="9"/>
      <c r="Q223" s="9"/>
      <c r="R223" s="7" t="s">
        <v>34</v>
      </c>
      <c r="S223" s="7"/>
      <c r="T223" s="7" t="s">
        <v>35</v>
      </c>
      <c r="U223" s="7"/>
      <c r="V223" s="7"/>
      <c r="W223" s="7"/>
      <c r="X223" s="7"/>
      <c r="Y223" s="7"/>
      <c r="Z223" s="7"/>
      <c r="AA223" s="7"/>
      <c r="AB223" s="19" t="s">
        <v>1251</v>
      </c>
      <c r="AC223" s="3" t="s">
        <v>13</v>
      </c>
      <c r="AD223" s="3" t="str">
        <f t="shared" si="9"/>
        <v>n</v>
      </c>
    </row>
    <row r="224" spans="1:30" ht="14.25">
      <c r="A224" s="31">
        <v>223</v>
      </c>
      <c r="B224" s="12" t="s">
        <v>1252</v>
      </c>
      <c r="C224" s="8" t="s">
        <v>1253</v>
      </c>
      <c r="D224" s="3" t="s">
        <v>1254</v>
      </c>
      <c r="E224" s="3" t="s">
        <v>759</v>
      </c>
      <c r="F224" s="3" t="s">
        <v>1255</v>
      </c>
      <c r="G224" s="3" t="s">
        <v>1256</v>
      </c>
      <c r="H224" s="3" t="s">
        <v>79</v>
      </c>
      <c r="I224" s="3" t="s">
        <v>80</v>
      </c>
      <c r="J224" s="3">
        <v>46204</v>
      </c>
      <c r="K224" s="3" t="s">
        <v>395</v>
      </c>
      <c r="L224" s="7"/>
      <c r="M224" s="7"/>
      <c r="N224" s="7"/>
      <c r="O224" s="9"/>
      <c r="P224" s="9"/>
      <c r="Q224" s="9"/>
      <c r="R224" s="7" t="s">
        <v>58</v>
      </c>
      <c r="S224" s="7" t="s">
        <v>1257</v>
      </c>
      <c r="T224" s="7"/>
      <c r="U224" s="7"/>
      <c r="V224" s="7"/>
      <c r="W224" s="7"/>
      <c r="X224" s="7"/>
      <c r="Y224" s="7"/>
      <c r="Z224" s="7"/>
      <c r="AA224" s="7"/>
      <c r="AB224" s="7" t="s">
        <v>1258</v>
      </c>
      <c r="AC224" s="3" t="s">
        <v>193</v>
      </c>
      <c r="AD224" s="3" t="str">
        <f t="shared" si="9"/>
        <v>n</v>
      </c>
    </row>
    <row r="225" spans="1:30" ht="14.25">
      <c r="A225" s="31">
        <v>224</v>
      </c>
      <c r="B225" s="7" t="s">
        <v>1259</v>
      </c>
      <c r="C225" s="8" t="s">
        <v>1260</v>
      </c>
      <c r="D225" s="8" t="s">
        <v>1261</v>
      </c>
      <c r="E225" s="8" t="s">
        <v>320</v>
      </c>
      <c r="F225" s="8"/>
      <c r="G225" s="8" t="s">
        <v>1262</v>
      </c>
      <c r="H225" s="8" t="s">
        <v>340</v>
      </c>
      <c r="I225" s="8" t="s">
        <v>330</v>
      </c>
      <c r="J225" s="8">
        <v>45237</v>
      </c>
      <c r="K225" s="8" t="s">
        <v>22</v>
      </c>
      <c r="L225" s="8" t="s">
        <v>1263</v>
      </c>
      <c r="M225" s="8"/>
      <c r="N225" s="8" t="s">
        <v>668</v>
      </c>
      <c r="O225" s="8"/>
      <c r="P225" s="8"/>
      <c r="Q225" s="8"/>
      <c r="R225" s="7" t="s">
        <v>58</v>
      </c>
      <c r="S225" s="8"/>
      <c r="T225" s="8" t="s">
        <v>334</v>
      </c>
      <c r="U225" s="8"/>
      <c r="V225" s="8"/>
      <c r="W225" s="8"/>
      <c r="X225" s="8"/>
      <c r="Y225" s="8"/>
      <c r="Z225" s="8"/>
      <c r="AA225" s="8"/>
      <c r="AB225" s="28" t="s">
        <v>1264</v>
      </c>
      <c r="AC225" s="3" t="s">
        <v>193</v>
      </c>
      <c r="AD225" s="3" t="str">
        <f t="shared" si="9"/>
        <v>n</v>
      </c>
    </row>
    <row r="226" spans="1:30" ht="14.25">
      <c r="A226" s="31">
        <v>225</v>
      </c>
      <c r="B226" s="21" t="s">
        <v>1265</v>
      </c>
      <c r="C226" s="8" t="s">
        <v>1266</v>
      </c>
      <c r="D226" s="3" t="s">
        <v>1267</v>
      </c>
      <c r="E226" s="3"/>
      <c r="F226" s="3"/>
      <c r="G226" s="3" t="s">
        <v>1268</v>
      </c>
      <c r="H226" s="3" t="s">
        <v>167</v>
      </c>
      <c r="I226" s="3" t="s">
        <v>98</v>
      </c>
      <c r="J226" s="3">
        <v>48202</v>
      </c>
      <c r="K226" s="3" t="s">
        <v>685</v>
      </c>
      <c r="L226" s="7"/>
      <c r="M226" s="7"/>
      <c r="N226" s="7"/>
      <c r="O226" s="9" t="s">
        <v>1269</v>
      </c>
      <c r="P226" s="9"/>
      <c r="Q226" s="9"/>
      <c r="R226" s="7" t="s">
        <v>58</v>
      </c>
      <c r="S226" s="7"/>
      <c r="T226" s="7" t="s">
        <v>174</v>
      </c>
      <c r="U226" s="7" t="s">
        <v>1270</v>
      </c>
      <c r="V226" s="7"/>
      <c r="W226" s="7"/>
      <c r="X226" s="7"/>
      <c r="Y226" s="7"/>
      <c r="Z226" s="7"/>
      <c r="AA226" s="7"/>
      <c r="AB226" s="7" t="s">
        <v>1271</v>
      </c>
      <c r="AC226" s="3" t="s">
        <v>13</v>
      </c>
      <c r="AD226" s="3" t="str">
        <f t="shared" si="9"/>
        <v>y</v>
      </c>
    </row>
    <row r="227" spans="1:30" ht="14.25">
      <c r="A227" s="31">
        <v>226</v>
      </c>
      <c r="B227" s="21" t="s">
        <v>1272</v>
      </c>
      <c r="C227" s="8" t="s">
        <v>1273</v>
      </c>
      <c r="D227" s="3" t="s">
        <v>1274</v>
      </c>
      <c r="E227" s="3" t="s">
        <v>467</v>
      </c>
      <c r="F227" s="3" t="s">
        <v>1275</v>
      </c>
      <c r="G227" s="3" t="s">
        <v>1276</v>
      </c>
      <c r="H227" s="3" t="s">
        <v>117</v>
      </c>
      <c r="I227" s="3" t="s">
        <v>98</v>
      </c>
      <c r="J227" s="3">
        <v>49009</v>
      </c>
      <c r="K227" s="3" t="s">
        <v>43</v>
      </c>
      <c r="L227" s="7"/>
      <c r="M227" s="7"/>
      <c r="N227" s="7"/>
      <c r="O227" s="9" t="s">
        <v>1277</v>
      </c>
      <c r="P227" s="9" t="s">
        <v>1278</v>
      </c>
      <c r="Q227" s="9" t="s">
        <v>1279</v>
      </c>
      <c r="R227" s="7" t="s">
        <v>34</v>
      </c>
      <c r="S227" s="7"/>
      <c r="T227" s="7" t="s">
        <v>35</v>
      </c>
      <c r="U227" s="7"/>
      <c r="V227" s="7"/>
      <c r="W227" s="7"/>
      <c r="X227" s="7"/>
      <c r="Y227" s="7"/>
      <c r="Z227" s="7"/>
      <c r="AA227" s="7"/>
      <c r="AB227" s="7" t="s">
        <v>1280</v>
      </c>
      <c r="AC227" s="3" t="s">
        <v>13</v>
      </c>
      <c r="AD227" s="3" t="str">
        <f t="shared" si="9"/>
        <v>n</v>
      </c>
    </row>
    <row r="228" spans="1:30" ht="14.25">
      <c r="A228" s="31">
        <v>227</v>
      </c>
      <c r="B228" s="14" t="s">
        <v>1281</v>
      </c>
      <c r="C228" s="8" t="s">
        <v>1282</v>
      </c>
      <c r="D228" s="3"/>
      <c r="E228" s="3"/>
      <c r="F228" s="3"/>
      <c r="G228" s="3" t="s">
        <v>1283</v>
      </c>
      <c r="H228" s="3" t="s">
        <v>52</v>
      </c>
      <c r="I228" s="3" t="s">
        <v>53</v>
      </c>
      <c r="J228" s="3">
        <v>55402</v>
      </c>
      <c r="K228" s="3" t="s">
        <v>66</v>
      </c>
      <c r="L228" s="7"/>
      <c r="M228" s="7"/>
      <c r="N228" s="7"/>
      <c r="O228" s="9"/>
      <c r="P228" s="9"/>
      <c r="Q228" s="9"/>
      <c r="R228" s="7" t="s">
        <v>58</v>
      </c>
      <c r="S228" s="7" t="s">
        <v>818</v>
      </c>
      <c r="T228" s="7"/>
      <c r="U228" s="3" t="s">
        <v>1284</v>
      </c>
      <c r="V228" s="7"/>
      <c r="W228" s="7"/>
      <c r="X228" s="7"/>
      <c r="Y228" s="7"/>
      <c r="Z228" s="7"/>
      <c r="AA228" s="7"/>
      <c r="AB228" s="19" t="s">
        <v>1285</v>
      </c>
      <c r="AC228" s="3" t="s">
        <v>13</v>
      </c>
      <c r="AD228" s="3" t="str">
        <f t="shared" si="9"/>
        <v>y</v>
      </c>
    </row>
    <row r="229" spans="1:30" ht="14.25">
      <c r="A229" s="31">
        <v>228</v>
      </c>
      <c r="B229" s="12" t="s">
        <v>1286</v>
      </c>
      <c r="C229" s="8" t="s">
        <v>1287</v>
      </c>
      <c r="D229" s="3" t="s">
        <v>1288</v>
      </c>
      <c r="E229" s="3" t="s">
        <v>320</v>
      </c>
      <c r="F229" s="3" t="s">
        <v>1289</v>
      </c>
      <c r="G229" s="3" t="s">
        <v>1290</v>
      </c>
      <c r="H229" s="3" t="s">
        <v>413</v>
      </c>
      <c r="I229" s="3" t="s">
        <v>21</v>
      </c>
      <c r="J229" s="3">
        <v>45402</v>
      </c>
      <c r="K229" s="3" t="s">
        <v>1291</v>
      </c>
      <c r="L229" s="7"/>
      <c r="M229" s="7"/>
      <c r="N229" s="7"/>
      <c r="O229" s="9"/>
      <c r="P229" s="9"/>
      <c r="Q229" s="9"/>
      <c r="R229" s="7" t="s">
        <v>58</v>
      </c>
      <c r="S229" s="7"/>
      <c r="T229" s="7" t="s">
        <v>174</v>
      </c>
      <c r="U229" s="7" t="s">
        <v>1292</v>
      </c>
      <c r="V229" s="7"/>
      <c r="W229" s="7"/>
      <c r="X229" s="7"/>
      <c r="Y229" s="7"/>
      <c r="Z229" s="7"/>
      <c r="AA229" s="7"/>
      <c r="AB229" s="7" t="s">
        <v>1293</v>
      </c>
      <c r="AC229" s="3" t="s">
        <v>13</v>
      </c>
      <c r="AD229" s="3" t="str">
        <f t="shared" si="9"/>
        <v>y</v>
      </c>
    </row>
    <row r="230" spans="1:30" ht="15" thickBot="1">
      <c r="A230" s="31">
        <v>229</v>
      </c>
      <c r="B230" s="3" t="s">
        <v>1609</v>
      </c>
      <c r="C230" s="3" t="s">
        <v>1610</v>
      </c>
      <c r="D230" s="3" t="s">
        <v>1611</v>
      </c>
      <c r="E230" s="3" t="s">
        <v>1612</v>
      </c>
      <c r="F230" s="3" t="s">
        <v>1613</v>
      </c>
      <c r="G230" s="3" t="s">
        <v>1614</v>
      </c>
      <c r="H230" s="3" t="s">
        <v>1615</v>
      </c>
      <c r="I230" s="3" t="s">
        <v>32</v>
      </c>
      <c r="J230" s="3">
        <v>61625</v>
      </c>
      <c r="K230" s="3"/>
      <c r="L230" s="3"/>
      <c r="M230" s="3"/>
      <c r="N230" s="3"/>
      <c r="O230" s="3"/>
      <c r="P230" s="3"/>
      <c r="Q230" s="3"/>
      <c r="R230" s="3"/>
      <c r="S230" s="3"/>
      <c r="T230" s="3"/>
      <c r="U230" s="3"/>
      <c r="V230" s="3"/>
      <c r="W230" s="3"/>
      <c r="X230" s="3"/>
      <c r="Y230" s="3"/>
      <c r="Z230" s="3"/>
      <c r="AA230" s="3"/>
      <c r="AB230" s="3"/>
      <c r="AC230" s="3" t="s">
        <v>193</v>
      </c>
      <c r="AD230" s="3" t="str">
        <f t="shared" si="9"/>
        <v>n</v>
      </c>
    </row>
    <row r="231" spans="1:30" ht="15" thickBot="1">
      <c r="A231" s="31">
        <v>230</v>
      </c>
      <c r="B231" s="12" t="s">
        <v>1294</v>
      </c>
      <c r="C231" s="8" t="s">
        <v>1295</v>
      </c>
      <c r="D231" s="3" t="s">
        <v>1296</v>
      </c>
      <c r="E231" s="3"/>
      <c r="F231" s="32"/>
      <c r="G231" s="3" t="s">
        <v>1297</v>
      </c>
      <c r="H231" s="3" t="s">
        <v>52</v>
      </c>
      <c r="I231" s="3" t="s">
        <v>53</v>
      </c>
      <c r="J231" s="3">
        <v>55402</v>
      </c>
      <c r="K231" s="3" t="s">
        <v>43</v>
      </c>
      <c r="L231" s="7"/>
      <c r="M231" s="7"/>
      <c r="N231" s="7"/>
      <c r="O231" s="9" t="s">
        <v>1298</v>
      </c>
      <c r="P231" s="9" t="s">
        <v>1299</v>
      </c>
      <c r="Q231" s="9"/>
      <c r="R231" s="7" t="s">
        <v>34</v>
      </c>
      <c r="S231" s="7"/>
      <c r="T231" s="7" t="s">
        <v>35</v>
      </c>
      <c r="U231" s="10" t="s">
        <v>1300</v>
      </c>
      <c r="V231" s="7" t="s">
        <v>1301</v>
      </c>
      <c r="W231" s="7" t="s">
        <v>901</v>
      </c>
      <c r="X231" s="7"/>
      <c r="Y231" s="7"/>
      <c r="Z231" s="7"/>
      <c r="AA231" s="7"/>
      <c r="AB231" s="19" t="s">
        <v>1302</v>
      </c>
      <c r="AC231" s="3" t="s">
        <v>13</v>
      </c>
      <c r="AD231" s="3" t="str">
        <f t="shared" si="9"/>
        <v>y</v>
      </c>
    </row>
    <row r="232" spans="1:30" ht="14.25">
      <c r="A232" s="31">
        <v>231</v>
      </c>
      <c r="B232" s="3" t="s">
        <v>1716</v>
      </c>
      <c r="C232" s="3" t="s">
        <v>1717</v>
      </c>
      <c r="D232" s="3" t="s">
        <v>1718</v>
      </c>
      <c r="E232" s="3" t="s">
        <v>320</v>
      </c>
      <c r="F232" s="3" t="s">
        <v>1719</v>
      </c>
      <c r="G232" s="3" t="s">
        <v>1720</v>
      </c>
      <c r="H232" s="3" t="s">
        <v>796</v>
      </c>
      <c r="I232" s="3" t="s">
        <v>312</v>
      </c>
      <c r="J232" s="3">
        <v>53701</v>
      </c>
      <c r="K232" s="3" t="s">
        <v>1721</v>
      </c>
      <c r="L232" s="3"/>
      <c r="M232" s="3"/>
      <c r="N232" s="3"/>
      <c r="O232" s="3"/>
      <c r="P232" s="3"/>
      <c r="Q232" s="3"/>
      <c r="R232" s="3"/>
      <c r="S232" s="3"/>
      <c r="T232" s="3"/>
      <c r="U232" s="3"/>
      <c r="V232" s="3"/>
      <c r="W232" s="3"/>
      <c r="X232" s="3"/>
      <c r="Y232" s="3"/>
      <c r="Z232" s="3"/>
      <c r="AA232" s="3"/>
      <c r="AB232" s="3" t="s">
        <v>1722</v>
      </c>
      <c r="AC232" s="3" t="s">
        <v>193</v>
      </c>
      <c r="AD232" s="3" t="str">
        <f t="shared" si="9"/>
        <v>n</v>
      </c>
    </row>
    <row r="233" spans="1:30" ht="14.25">
      <c r="A233" s="31">
        <v>232</v>
      </c>
      <c r="B233" s="3" t="s">
        <v>1879</v>
      </c>
      <c r="C233" s="3" t="s">
        <v>1880</v>
      </c>
      <c r="D233" s="3" t="s">
        <v>1881</v>
      </c>
      <c r="E233" s="3" t="s">
        <v>545</v>
      </c>
      <c r="F233" s="3" t="s">
        <v>1882</v>
      </c>
      <c r="G233" s="3" t="s">
        <v>1883</v>
      </c>
      <c r="H233" s="3" t="s">
        <v>1884</v>
      </c>
      <c r="I233" s="3" t="s">
        <v>21</v>
      </c>
      <c r="J233" s="3">
        <v>44663</v>
      </c>
      <c r="K233" s="3"/>
      <c r="L233" s="3"/>
      <c r="M233" s="3"/>
      <c r="N233" s="3"/>
      <c r="O233" s="3"/>
      <c r="P233" s="3"/>
      <c r="Q233" s="3"/>
      <c r="R233" s="3"/>
      <c r="S233" s="3"/>
      <c r="T233" s="3"/>
      <c r="U233" s="3"/>
      <c r="V233" s="3"/>
      <c r="W233" s="3"/>
      <c r="X233" s="3"/>
      <c r="Y233" s="3"/>
      <c r="Z233" s="3"/>
      <c r="AA233" s="3"/>
      <c r="AB233" s="3"/>
      <c r="AC233" s="3" t="s">
        <v>193</v>
      </c>
      <c r="AD233" s="3" t="str">
        <f t="shared" si="9"/>
        <v>n</v>
      </c>
    </row>
    <row r="234" spans="1:30" ht="14.25">
      <c r="A234" s="31">
        <v>233</v>
      </c>
      <c r="B234" s="12" t="s">
        <v>1303</v>
      </c>
      <c r="C234" s="8" t="s">
        <v>1304</v>
      </c>
      <c r="D234" s="3" t="s">
        <v>1305</v>
      </c>
      <c r="E234" s="3" t="s">
        <v>40</v>
      </c>
      <c r="F234" s="3"/>
      <c r="G234" s="11" t="s">
        <v>1306</v>
      </c>
      <c r="H234" s="3" t="s">
        <v>1307</v>
      </c>
      <c r="I234" s="3" t="s">
        <v>87</v>
      </c>
      <c r="J234" s="3" t="s">
        <v>1308</v>
      </c>
      <c r="K234" s="3" t="s">
        <v>1309</v>
      </c>
      <c r="L234" s="7"/>
      <c r="M234" s="7"/>
      <c r="N234" s="7"/>
      <c r="O234" s="9" t="s">
        <v>1310</v>
      </c>
      <c r="P234" s="9"/>
      <c r="Q234" s="9"/>
      <c r="R234" s="7" t="s">
        <v>34</v>
      </c>
      <c r="S234" s="7"/>
      <c r="T234" s="7" t="s">
        <v>35</v>
      </c>
      <c r="U234" s="7" t="s">
        <v>1311</v>
      </c>
      <c r="V234" s="7"/>
      <c r="W234" s="7"/>
      <c r="X234" s="3" t="s">
        <v>1312</v>
      </c>
      <c r="Y234" s="7"/>
      <c r="Z234" s="7"/>
      <c r="AA234" s="7"/>
      <c r="AB234" s="7" t="s">
        <v>1313</v>
      </c>
      <c r="AC234" s="3" t="s">
        <v>13</v>
      </c>
      <c r="AD234" s="3" t="str">
        <f t="shared" si="9"/>
        <v>y</v>
      </c>
    </row>
    <row r="235" spans="1:30" ht="14.25">
      <c r="A235" s="31">
        <v>234</v>
      </c>
      <c r="B235" s="12" t="s">
        <v>1314</v>
      </c>
      <c r="C235" s="8" t="s">
        <v>1315</v>
      </c>
      <c r="D235" s="3"/>
      <c r="E235" s="3"/>
      <c r="F235" s="3"/>
      <c r="G235" s="3"/>
      <c r="H235" s="3"/>
      <c r="I235" s="3" t="s">
        <v>53</v>
      </c>
      <c r="J235" s="3"/>
      <c r="K235" s="3" t="s">
        <v>1316</v>
      </c>
      <c r="L235" s="7"/>
      <c r="M235" s="7"/>
      <c r="N235" s="7"/>
      <c r="O235" s="9"/>
      <c r="P235" s="9"/>
      <c r="Q235" s="9"/>
      <c r="R235" s="7" t="s">
        <v>34</v>
      </c>
      <c r="S235" s="7"/>
      <c r="T235" s="7" t="s">
        <v>35</v>
      </c>
      <c r="U235" s="7"/>
      <c r="V235" s="7"/>
      <c r="W235" s="7"/>
      <c r="X235" s="7"/>
      <c r="Y235" s="7"/>
      <c r="Z235" s="7"/>
      <c r="AA235" s="7"/>
      <c r="AB235" s="7" t="s">
        <v>1317</v>
      </c>
      <c r="AC235" s="3" t="s">
        <v>13</v>
      </c>
      <c r="AD235" s="3" t="str">
        <f t="shared" si="9"/>
        <v>n</v>
      </c>
    </row>
    <row r="236" spans="1:30" ht="14.25">
      <c r="A236" s="31">
        <v>235</v>
      </c>
      <c r="B236" s="3" t="s">
        <v>1603</v>
      </c>
      <c r="C236" s="3" t="s">
        <v>1604</v>
      </c>
      <c r="D236" s="3" t="s">
        <v>1605</v>
      </c>
      <c r="E236" s="3" t="s">
        <v>545</v>
      </c>
      <c r="F236" s="3" t="s">
        <v>1606</v>
      </c>
      <c r="G236" s="3" t="s">
        <v>1607</v>
      </c>
      <c r="H236" s="3" t="s">
        <v>1608</v>
      </c>
      <c r="I236" s="3" t="s">
        <v>32</v>
      </c>
      <c r="J236" s="3">
        <v>62025</v>
      </c>
      <c r="K236" s="3"/>
      <c r="L236" s="3"/>
      <c r="M236" s="3"/>
      <c r="N236" s="3"/>
      <c r="O236" s="3"/>
      <c r="P236" s="3"/>
      <c r="Q236" s="3"/>
      <c r="R236" s="3"/>
      <c r="S236" s="3"/>
      <c r="T236" s="3"/>
      <c r="U236" s="3"/>
      <c r="V236" s="3"/>
      <c r="W236" s="3"/>
      <c r="X236" s="3"/>
      <c r="Y236" s="3"/>
      <c r="Z236" s="3"/>
      <c r="AA236" s="3"/>
      <c r="AB236" s="3"/>
      <c r="AC236" s="3" t="s">
        <v>193</v>
      </c>
      <c r="AD236" s="3" t="str">
        <f t="shared" si="9"/>
        <v>n</v>
      </c>
    </row>
    <row r="237" spans="1:30" ht="14.25">
      <c r="A237" s="31">
        <v>236</v>
      </c>
      <c r="B237" s="3" t="s">
        <v>1596</v>
      </c>
      <c r="C237" s="3" t="s">
        <v>1597</v>
      </c>
      <c r="D237" s="3" t="s">
        <v>1598</v>
      </c>
      <c r="E237" s="3" t="s">
        <v>545</v>
      </c>
      <c r="F237" s="3" t="s">
        <v>1599</v>
      </c>
      <c r="G237" s="3" t="s">
        <v>1600</v>
      </c>
      <c r="H237" s="3" t="s">
        <v>31</v>
      </c>
      <c r="I237" s="3" t="s">
        <v>32</v>
      </c>
      <c r="J237" s="3">
        <v>60616</v>
      </c>
      <c r="K237" s="3"/>
      <c r="L237" s="3"/>
      <c r="M237" s="3"/>
      <c r="N237" s="3"/>
      <c r="O237" s="3"/>
      <c r="P237" s="3"/>
      <c r="Q237" s="3"/>
      <c r="R237" s="3"/>
      <c r="S237" s="3"/>
      <c r="T237" s="3"/>
      <c r="U237" s="3"/>
      <c r="V237" s="3"/>
      <c r="W237" s="3"/>
      <c r="X237" s="3"/>
      <c r="Y237" s="3"/>
      <c r="Z237" s="3"/>
      <c r="AA237" s="3"/>
      <c r="AB237" s="3"/>
      <c r="AC237" s="3" t="s">
        <v>193</v>
      </c>
      <c r="AD237" s="3" t="str">
        <f t="shared" si="9"/>
        <v>n</v>
      </c>
    </row>
    <row r="238" spans="1:30" ht="14.25">
      <c r="A238" s="31">
        <v>237</v>
      </c>
      <c r="B238" s="3" t="s">
        <v>1778</v>
      </c>
      <c r="C238" s="3" t="s">
        <v>1779</v>
      </c>
      <c r="D238" s="3" t="s">
        <v>1780</v>
      </c>
      <c r="E238" s="3" t="s">
        <v>545</v>
      </c>
      <c r="F238" s="3"/>
      <c r="G238" s="3" t="s">
        <v>1781</v>
      </c>
      <c r="H238" s="3" t="s">
        <v>1782</v>
      </c>
      <c r="I238" s="3" t="s">
        <v>53</v>
      </c>
      <c r="J238" s="3">
        <v>56208</v>
      </c>
      <c r="K238" s="3"/>
      <c r="L238" s="3"/>
      <c r="M238" s="3"/>
      <c r="N238" s="3"/>
      <c r="O238" s="3"/>
      <c r="P238" s="3"/>
      <c r="Q238" s="3"/>
      <c r="R238" s="3"/>
      <c r="S238" s="3"/>
      <c r="T238" s="3"/>
      <c r="U238" s="3"/>
      <c r="V238" s="3"/>
      <c r="W238" s="3"/>
      <c r="X238" s="3"/>
      <c r="Y238" s="3"/>
      <c r="Z238" s="3"/>
      <c r="AA238" s="3"/>
      <c r="AB238" s="3" t="s">
        <v>1783</v>
      </c>
      <c r="AC238" s="3" t="s">
        <v>193</v>
      </c>
      <c r="AD238" s="3" t="str">
        <f t="shared" si="9"/>
        <v>n</v>
      </c>
    </row>
    <row r="239" spans="1:30" ht="14.25">
      <c r="A239" s="31">
        <v>238</v>
      </c>
      <c r="B239" s="12" t="s">
        <v>1318</v>
      </c>
      <c r="C239" s="8" t="s">
        <v>1319</v>
      </c>
      <c r="D239" s="3" t="s">
        <v>1320</v>
      </c>
      <c r="E239" s="3" t="s">
        <v>1321</v>
      </c>
      <c r="F239" s="3"/>
      <c r="G239" s="3" t="s">
        <v>1322</v>
      </c>
      <c r="H239" s="3" t="s">
        <v>79</v>
      </c>
      <c r="I239" s="3" t="s">
        <v>80</v>
      </c>
      <c r="J239" s="3">
        <v>46204</v>
      </c>
      <c r="K239" s="3" t="s">
        <v>395</v>
      </c>
      <c r="L239" s="7"/>
      <c r="M239" s="7"/>
      <c r="N239" s="7"/>
      <c r="O239" s="9" t="s">
        <v>1323</v>
      </c>
      <c r="P239" s="9"/>
      <c r="Q239" s="9"/>
      <c r="R239" s="7" t="s">
        <v>899</v>
      </c>
      <c r="S239" s="7"/>
      <c r="T239" s="7"/>
      <c r="U239" s="10" t="s">
        <v>1324</v>
      </c>
      <c r="V239" s="10" t="s">
        <v>1325</v>
      </c>
      <c r="W239" s="7"/>
      <c r="X239" s="7"/>
      <c r="Y239" s="7"/>
      <c r="Z239" s="7"/>
      <c r="AA239" s="7"/>
      <c r="AB239" s="19" t="s">
        <v>1326</v>
      </c>
      <c r="AC239" s="3" t="s">
        <v>13</v>
      </c>
      <c r="AD239" s="3" t="str">
        <f t="shared" si="9"/>
        <v>y</v>
      </c>
    </row>
    <row r="240" spans="1:30" ht="14.25">
      <c r="A240" s="31">
        <v>239</v>
      </c>
      <c r="B240" s="12" t="s">
        <v>1327</v>
      </c>
      <c r="C240" s="8" t="s">
        <v>1328</v>
      </c>
      <c r="D240" s="3" t="s">
        <v>1329</v>
      </c>
      <c r="E240" s="3" t="s">
        <v>1330</v>
      </c>
      <c r="F240" s="3"/>
      <c r="G240" s="11" t="s">
        <v>1331</v>
      </c>
      <c r="H240" s="3" t="s">
        <v>1332</v>
      </c>
      <c r="I240" s="3" t="s">
        <v>1333</v>
      </c>
      <c r="J240" s="3" t="s">
        <v>1334</v>
      </c>
      <c r="K240" s="3" t="s">
        <v>125</v>
      </c>
      <c r="L240" s="7"/>
      <c r="M240" s="7"/>
      <c r="N240" s="7"/>
      <c r="O240" s="10" t="s">
        <v>1335</v>
      </c>
      <c r="P240" s="9"/>
      <c r="Q240" s="9"/>
      <c r="R240" s="7" t="s">
        <v>34</v>
      </c>
      <c r="S240" s="7"/>
      <c r="T240" s="7" t="s">
        <v>35</v>
      </c>
      <c r="U240" s="7"/>
      <c r="V240" s="7"/>
      <c r="W240" s="7"/>
      <c r="X240" s="7"/>
      <c r="Y240" s="7"/>
      <c r="Z240" s="7"/>
      <c r="AA240" s="7"/>
      <c r="AB240" s="19" t="s">
        <v>1336</v>
      </c>
      <c r="AC240" s="3" t="s">
        <v>13</v>
      </c>
      <c r="AD240" s="3" t="str">
        <f t="shared" si="9"/>
        <v>n</v>
      </c>
    </row>
    <row r="241" spans="1:30" ht="14.25">
      <c r="A241" s="31">
        <v>240</v>
      </c>
      <c r="B241" s="8" t="s">
        <v>1337</v>
      </c>
      <c r="C241" s="8"/>
      <c r="D241" s="8" t="s">
        <v>1338</v>
      </c>
      <c r="E241" s="8"/>
      <c r="F241" s="8" t="s">
        <v>1339</v>
      </c>
      <c r="G241" s="8" t="s">
        <v>1340</v>
      </c>
      <c r="H241" s="8" t="s">
        <v>185</v>
      </c>
      <c r="I241" s="8" t="s">
        <v>98</v>
      </c>
      <c r="J241" s="8">
        <v>48084</v>
      </c>
      <c r="K241" s="8" t="s">
        <v>783</v>
      </c>
      <c r="L241" s="8"/>
      <c r="M241" s="8"/>
      <c r="N241" s="8"/>
      <c r="O241" s="9"/>
      <c r="P241" s="9"/>
      <c r="Q241" s="9"/>
      <c r="R241" s="7" t="s">
        <v>1341</v>
      </c>
      <c r="S241" s="8"/>
      <c r="T241" s="8"/>
      <c r="U241" s="8"/>
      <c r="V241" s="8"/>
      <c r="W241" s="8"/>
      <c r="X241" s="8"/>
      <c r="Y241" s="8" t="s">
        <v>204</v>
      </c>
      <c r="Z241" s="8"/>
      <c r="AA241" s="8"/>
      <c r="AB241" s="3" t="s">
        <v>1342</v>
      </c>
      <c r="AC241" s="3" t="s">
        <v>193</v>
      </c>
      <c r="AD241" s="3" t="str">
        <f t="shared" si="9"/>
        <v>n</v>
      </c>
    </row>
    <row r="242" spans="1:30" ht="14.25">
      <c r="A242" s="31">
        <v>241</v>
      </c>
      <c r="B242" s="12" t="s">
        <v>1343</v>
      </c>
      <c r="C242" s="8" t="s">
        <v>1344</v>
      </c>
      <c r="D242" s="3" t="s">
        <v>1345</v>
      </c>
      <c r="E242" s="3"/>
      <c r="F242" s="3"/>
      <c r="G242" s="3"/>
      <c r="H242" s="3"/>
      <c r="I242" s="3" t="s">
        <v>80</v>
      </c>
      <c r="J242" s="3"/>
      <c r="K242" s="3" t="s">
        <v>395</v>
      </c>
      <c r="L242" s="7"/>
      <c r="M242" s="7"/>
      <c r="N242" s="7"/>
      <c r="O242" s="9"/>
      <c r="P242" s="9"/>
      <c r="Q242" s="9"/>
      <c r="R242" s="7" t="s">
        <v>23</v>
      </c>
      <c r="S242" s="7" t="s">
        <v>1346</v>
      </c>
      <c r="T242" s="7"/>
      <c r="U242" s="7"/>
      <c r="V242" s="7"/>
      <c r="W242" s="7"/>
      <c r="X242" s="7"/>
      <c r="Y242" s="7"/>
      <c r="Z242" s="7"/>
      <c r="AA242" s="7"/>
      <c r="AB242" s="7" t="s">
        <v>1347</v>
      </c>
      <c r="AC242" s="3" t="s">
        <v>193</v>
      </c>
      <c r="AD242" s="3" t="str">
        <f t="shared" si="9"/>
        <v>n</v>
      </c>
    </row>
    <row r="243" spans="1:30" ht="14.25">
      <c r="A243" s="31">
        <v>242</v>
      </c>
      <c r="B243" s="12" t="s">
        <v>1348</v>
      </c>
      <c r="C243" s="8" t="s">
        <v>1349</v>
      </c>
      <c r="D243" s="3" t="s">
        <v>1350</v>
      </c>
      <c r="E243" s="3" t="s">
        <v>1061</v>
      </c>
      <c r="F243" s="3"/>
      <c r="G243" s="3" t="s">
        <v>1351</v>
      </c>
      <c r="H243" s="3" t="s">
        <v>1352</v>
      </c>
      <c r="I243" s="3" t="s">
        <v>53</v>
      </c>
      <c r="J243" s="3">
        <v>55305</v>
      </c>
      <c r="K243" s="3" t="s">
        <v>33</v>
      </c>
      <c r="L243" s="7"/>
      <c r="M243" s="7"/>
      <c r="N243" s="7"/>
      <c r="O243" s="9" t="s">
        <v>1353</v>
      </c>
      <c r="P243" s="9"/>
      <c r="Q243" s="9"/>
      <c r="R243" s="7" t="s">
        <v>34</v>
      </c>
      <c r="S243" s="7"/>
      <c r="T243" s="7" t="s">
        <v>35</v>
      </c>
      <c r="U243" s="7"/>
      <c r="V243" s="7"/>
      <c r="W243" s="7"/>
      <c r="X243" s="7"/>
      <c r="Y243" s="7"/>
      <c r="Z243" s="7"/>
      <c r="AA243" s="7"/>
      <c r="AB243" s="7" t="s">
        <v>1354</v>
      </c>
      <c r="AC243" s="3" t="s">
        <v>13</v>
      </c>
      <c r="AD243" s="3" t="str">
        <f t="shared" si="9"/>
        <v>n</v>
      </c>
    </row>
    <row r="244" spans="1:30" ht="14.25">
      <c r="A244" s="31">
        <v>243</v>
      </c>
      <c r="B244" s="3" t="s">
        <v>1693</v>
      </c>
      <c r="C244" s="3"/>
      <c r="D244" s="3"/>
      <c r="E244" s="3"/>
      <c r="F244" s="3"/>
      <c r="G244" s="3"/>
      <c r="H244" s="3"/>
      <c r="I244" s="3" t="s">
        <v>312</v>
      </c>
      <c r="J244" s="3"/>
      <c r="K244" s="3"/>
      <c r="L244" s="3"/>
      <c r="M244" s="3"/>
      <c r="N244" s="3"/>
      <c r="O244" s="3"/>
      <c r="P244" s="3"/>
      <c r="Q244" s="3"/>
      <c r="R244" s="3"/>
      <c r="S244" s="3"/>
      <c r="T244" s="3"/>
      <c r="U244" s="3"/>
      <c r="V244" s="3"/>
      <c r="W244" s="3"/>
      <c r="X244" s="3"/>
      <c r="Y244" s="3"/>
      <c r="Z244" s="3"/>
      <c r="AA244" s="3"/>
      <c r="AB244" s="3"/>
      <c r="AC244" s="3" t="s">
        <v>193</v>
      </c>
      <c r="AD244" s="3" t="str">
        <f t="shared" si="9"/>
        <v>n</v>
      </c>
    </row>
    <row r="245" spans="1:30" ht="14.25">
      <c r="A245" s="31">
        <v>244</v>
      </c>
      <c r="B245" s="3" t="s">
        <v>1805</v>
      </c>
      <c r="C245" s="3" t="s">
        <v>1806</v>
      </c>
      <c r="D245" s="3"/>
      <c r="E245" s="3"/>
      <c r="F245" s="3"/>
      <c r="G245" s="3" t="s">
        <v>1807</v>
      </c>
      <c r="H245" s="3" t="s">
        <v>1808</v>
      </c>
      <c r="I245" s="3" t="s">
        <v>53</v>
      </c>
      <c r="J245" s="3">
        <v>56538</v>
      </c>
      <c r="K245" s="3"/>
      <c r="L245" s="3"/>
      <c r="M245" s="3"/>
      <c r="N245" s="3"/>
      <c r="O245" s="3"/>
      <c r="P245" s="3"/>
      <c r="Q245" s="3"/>
      <c r="R245" s="3"/>
      <c r="S245" s="3"/>
      <c r="T245" s="3"/>
      <c r="U245" s="3"/>
      <c r="V245" s="3"/>
      <c r="W245" s="3"/>
      <c r="X245" s="3"/>
      <c r="Y245" s="3"/>
      <c r="Z245" s="3"/>
      <c r="AA245" s="3"/>
      <c r="AB245" s="3" t="s">
        <v>1809</v>
      </c>
      <c r="AC245" s="3" t="s">
        <v>193</v>
      </c>
      <c r="AD245" s="3" t="str">
        <f t="shared" si="9"/>
        <v>n</v>
      </c>
    </row>
    <row r="246" spans="1:30" ht="14.25">
      <c r="A246" s="31">
        <v>245</v>
      </c>
      <c r="B246" s="8" t="s">
        <v>1355</v>
      </c>
      <c r="C246" s="8" t="s">
        <v>1356</v>
      </c>
      <c r="D246" s="8" t="s">
        <v>1357</v>
      </c>
      <c r="E246" s="8" t="s">
        <v>197</v>
      </c>
      <c r="F246" s="8" t="s">
        <v>1358</v>
      </c>
      <c r="G246" s="8" t="s">
        <v>1359</v>
      </c>
      <c r="H246" s="8" t="s">
        <v>851</v>
      </c>
      <c r="I246" s="8" t="s">
        <v>98</v>
      </c>
      <c r="J246" s="8">
        <v>49503</v>
      </c>
      <c r="K246" s="8" t="s">
        <v>1360</v>
      </c>
      <c r="L246" s="8"/>
      <c r="M246" s="8"/>
      <c r="N246" s="8"/>
      <c r="O246" s="9" t="s">
        <v>249</v>
      </c>
      <c r="P246" s="9"/>
      <c r="Q246" s="9"/>
      <c r="R246" s="7" t="s">
        <v>58</v>
      </c>
      <c r="S246" s="8"/>
      <c r="T246" s="8"/>
      <c r="U246" s="8"/>
      <c r="V246" s="8"/>
      <c r="W246" s="8"/>
      <c r="X246" s="8"/>
      <c r="Y246" s="8" t="s">
        <v>1361</v>
      </c>
      <c r="Z246" s="8"/>
      <c r="AA246" s="8"/>
      <c r="AB246" s="8" t="s">
        <v>1362</v>
      </c>
      <c r="AC246" s="3" t="s">
        <v>193</v>
      </c>
      <c r="AD246" s="3" t="str">
        <f t="shared" si="9"/>
        <v>n</v>
      </c>
    </row>
    <row r="247" spans="1:30" ht="14.25">
      <c r="A247" s="31">
        <v>246</v>
      </c>
      <c r="B247" s="12" t="s">
        <v>1396</v>
      </c>
      <c r="C247" s="3" t="s">
        <v>1397</v>
      </c>
      <c r="D247" s="3" t="s">
        <v>1398</v>
      </c>
      <c r="E247" s="3" t="s">
        <v>1399</v>
      </c>
      <c r="F247" s="3" t="s">
        <v>1400</v>
      </c>
      <c r="G247" s="3" t="s">
        <v>1401</v>
      </c>
      <c r="H247" s="3" t="s">
        <v>796</v>
      </c>
      <c r="I247" s="3" t="s">
        <v>312</v>
      </c>
      <c r="J247" s="3">
        <v>53703</v>
      </c>
      <c r="K247" s="3" t="s">
        <v>441</v>
      </c>
      <c r="L247" s="3"/>
      <c r="M247" s="3"/>
      <c r="N247" s="3"/>
      <c r="O247" s="3"/>
      <c r="P247" s="3"/>
      <c r="Q247" s="3"/>
      <c r="R247" s="7" t="s">
        <v>71</v>
      </c>
      <c r="S247" s="3"/>
      <c r="T247" s="3"/>
      <c r="U247" s="3"/>
      <c r="V247" s="3"/>
      <c r="W247" s="3"/>
      <c r="X247" s="3"/>
      <c r="Y247" s="3"/>
      <c r="Z247" s="3"/>
      <c r="AA247" s="3"/>
      <c r="AB247" s="3" t="s">
        <v>1402</v>
      </c>
      <c r="AC247" s="3" t="s">
        <v>193</v>
      </c>
      <c r="AD247" s="3" t="str">
        <f t="shared" si="9"/>
        <v>n</v>
      </c>
    </row>
    <row r="248" spans="1:30" ht="14.25">
      <c r="A248" s="31">
        <v>247</v>
      </c>
      <c r="B248" s="12" t="s">
        <v>1363</v>
      </c>
      <c r="C248" s="8" t="s">
        <v>1364</v>
      </c>
      <c r="D248" s="3" t="s">
        <v>1365</v>
      </c>
      <c r="E248" s="3" t="s">
        <v>197</v>
      </c>
      <c r="F248" s="3" t="s">
        <v>1366</v>
      </c>
      <c r="G248" s="3" t="s">
        <v>1367</v>
      </c>
      <c r="H248" s="3" t="s">
        <v>1368</v>
      </c>
      <c r="I248" s="3" t="s">
        <v>312</v>
      </c>
      <c r="J248" s="3">
        <v>53190</v>
      </c>
      <c r="K248" s="3" t="s">
        <v>43</v>
      </c>
      <c r="L248" s="7"/>
      <c r="M248" s="7"/>
      <c r="N248" s="7"/>
      <c r="O248" s="9"/>
      <c r="P248" s="9"/>
      <c r="Q248" s="9"/>
      <c r="R248" s="7" t="s">
        <v>58</v>
      </c>
      <c r="S248" s="7" t="s">
        <v>1369</v>
      </c>
      <c r="T248" s="7" t="s">
        <v>174</v>
      </c>
      <c r="U248" s="7" t="s">
        <v>1370</v>
      </c>
      <c r="V248" s="7" t="s">
        <v>1371</v>
      </c>
      <c r="W248" s="7"/>
      <c r="X248" s="7"/>
      <c r="Y248" s="7"/>
      <c r="Z248" s="7"/>
      <c r="AA248" s="7"/>
      <c r="AB248" s="7" t="s">
        <v>1372</v>
      </c>
      <c r="AC248" s="3" t="s">
        <v>13</v>
      </c>
      <c r="AD248" s="3" t="str">
        <f t="shared" si="9"/>
        <v>y</v>
      </c>
    </row>
    <row r="249" spans="1:30" ht="14.25">
      <c r="A249" s="31">
        <v>248</v>
      </c>
      <c r="B249" s="12" t="s">
        <v>1373</v>
      </c>
      <c r="C249" s="8" t="s">
        <v>1374</v>
      </c>
      <c r="D249" s="3" t="s">
        <v>1375</v>
      </c>
      <c r="E249" s="3" t="s">
        <v>320</v>
      </c>
      <c r="F249" s="3"/>
      <c r="G249" s="3" t="s">
        <v>1376</v>
      </c>
      <c r="H249" s="3" t="s">
        <v>796</v>
      </c>
      <c r="I249" s="3" t="s">
        <v>312</v>
      </c>
      <c r="J249" s="3">
        <v>53711</v>
      </c>
      <c r="K249" s="3" t="s">
        <v>441</v>
      </c>
      <c r="L249" s="7"/>
      <c r="M249" s="7"/>
      <c r="N249" s="7"/>
      <c r="O249" s="9"/>
      <c r="P249" s="9"/>
      <c r="Q249" s="9"/>
      <c r="R249" s="7" t="s">
        <v>1377</v>
      </c>
      <c r="S249" s="7"/>
      <c r="T249" s="7"/>
      <c r="U249" s="7"/>
      <c r="V249" s="7"/>
      <c r="W249" s="7"/>
      <c r="X249" s="7"/>
      <c r="Y249" s="7"/>
      <c r="Z249" s="7"/>
      <c r="AA249" s="7"/>
      <c r="AB249" s="7" t="s">
        <v>1378</v>
      </c>
      <c r="AC249" s="3" t="s">
        <v>193</v>
      </c>
      <c r="AD249" s="3" t="str">
        <f t="shared" si="9"/>
        <v>n</v>
      </c>
    </row>
    <row r="250" spans="1:30" ht="14.25">
      <c r="A250" s="31">
        <v>249</v>
      </c>
      <c r="B250" s="12" t="s">
        <v>1379</v>
      </c>
      <c r="C250" s="8" t="s">
        <v>1380</v>
      </c>
      <c r="D250" s="3" t="s">
        <v>1381</v>
      </c>
      <c r="E250" s="3" t="s">
        <v>1382</v>
      </c>
      <c r="F250" s="3" t="s">
        <v>1383</v>
      </c>
      <c r="G250" s="3" t="s">
        <v>1384</v>
      </c>
      <c r="H250" s="3" t="s">
        <v>413</v>
      </c>
      <c r="I250" s="3" t="s">
        <v>21</v>
      </c>
      <c r="J250" s="3">
        <v>45431</v>
      </c>
      <c r="K250" s="3" t="s">
        <v>33</v>
      </c>
      <c r="L250" s="7"/>
      <c r="M250" s="7"/>
      <c r="N250" s="7"/>
      <c r="O250" s="9" t="s">
        <v>1385</v>
      </c>
      <c r="P250" s="9"/>
      <c r="Q250" s="9"/>
      <c r="R250" s="7" t="s">
        <v>58</v>
      </c>
      <c r="S250" s="7"/>
      <c r="T250" s="9" t="s">
        <v>174</v>
      </c>
      <c r="U250" s="7"/>
      <c r="V250" s="7"/>
      <c r="W250" s="9"/>
      <c r="X250" s="7"/>
      <c r="Y250" s="7"/>
      <c r="Z250" s="7"/>
      <c r="AA250" s="7"/>
      <c r="AB250" s="7" t="s">
        <v>1386</v>
      </c>
      <c r="AC250" s="3" t="s">
        <v>193</v>
      </c>
      <c r="AD250" s="3" t="str">
        <f t="shared" si="9"/>
        <v>n</v>
      </c>
    </row>
    <row r="251" spans="1:30" ht="14.25">
      <c r="A251" s="31">
        <v>250</v>
      </c>
      <c r="B251" s="3" t="s">
        <v>1645</v>
      </c>
      <c r="C251" s="3" t="s">
        <v>1646</v>
      </c>
      <c r="D251" s="3" t="s">
        <v>1647</v>
      </c>
      <c r="E251" s="3" t="s">
        <v>1648</v>
      </c>
      <c r="F251" s="3"/>
      <c r="G251" s="3" t="s">
        <v>1649</v>
      </c>
      <c r="H251" s="3" t="s">
        <v>1650</v>
      </c>
      <c r="I251" s="3" t="s">
        <v>21</v>
      </c>
      <c r="J251" s="3">
        <v>44503</v>
      </c>
      <c r="K251" s="3"/>
      <c r="L251" s="3"/>
      <c r="M251" s="3"/>
      <c r="N251" s="3"/>
      <c r="O251" s="3"/>
      <c r="P251" s="3"/>
      <c r="Q251" s="3"/>
      <c r="R251" s="3"/>
      <c r="S251" s="3"/>
      <c r="T251" s="3"/>
      <c r="U251" s="3" t="s">
        <v>1651</v>
      </c>
      <c r="V251" s="3"/>
      <c r="W251" s="3"/>
      <c r="X251" s="3"/>
      <c r="Y251" s="3"/>
      <c r="Z251" s="3"/>
      <c r="AA251" s="3"/>
      <c r="AB251" s="3" t="s">
        <v>1652</v>
      </c>
      <c r="AC251" s="3" t="s">
        <v>13</v>
      </c>
      <c r="AD251" s="3" t="str">
        <f t="shared" si="9"/>
        <v>y</v>
      </c>
    </row>
    <row r="252" spans="1:30" ht="14.25">
      <c r="A252" s="31">
        <v>251</v>
      </c>
      <c r="B252" s="12" t="s">
        <v>1387</v>
      </c>
      <c r="C252" s="8" t="s">
        <v>1388</v>
      </c>
      <c r="D252" s="3" t="s">
        <v>1389</v>
      </c>
      <c r="E252" s="3" t="s">
        <v>1390</v>
      </c>
      <c r="F252" s="3" t="s">
        <v>1391</v>
      </c>
      <c r="G252" s="3" t="s">
        <v>1392</v>
      </c>
      <c r="H252" s="3" t="s">
        <v>31</v>
      </c>
      <c r="I252" s="3" t="s">
        <v>32</v>
      </c>
      <c r="J252" s="3">
        <v>60606</v>
      </c>
      <c r="K252" s="3" t="s">
        <v>43</v>
      </c>
      <c r="L252" s="7"/>
      <c r="M252" s="7"/>
      <c r="N252" s="7"/>
      <c r="O252" s="10" t="s">
        <v>1393</v>
      </c>
      <c r="P252" s="9" t="s">
        <v>133</v>
      </c>
      <c r="Q252" s="9"/>
      <c r="R252" s="7" t="s">
        <v>34</v>
      </c>
      <c r="S252" s="7"/>
      <c r="T252" s="7" t="s">
        <v>35</v>
      </c>
      <c r="U252" s="7" t="s">
        <v>1394</v>
      </c>
      <c r="V252" s="7"/>
      <c r="W252" s="7"/>
      <c r="X252" s="7"/>
      <c r="Y252" s="7"/>
      <c r="Z252" s="7"/>
      <c r="AA252" s="7"/>
      <c r="AB252" s="11" t="s">
        <v>1395</v>
      </c>
      <c r="AC252" s="3" t="s">
        <v>13</v>
      </c>
      <c r="AD252" s="3" t="str">
        <f t="shared" si="9"/>
        <v>y</v>
      </c>
    </row>
  </sheetData>
  <sheetProtection/>
  <autoFilter ref="A1:AD252"/>
  <hyperlinks>
    <hyperlink ref="F104" r:id="rId1" display="jim@illinoiseventures.com"/>
    <hyperlink ref="F134" r:id="rId2" display="steele@mbi.org"/>
    <hyperlink ref="F122" r:id="rId3" display="jeff@purelansing.com"/>
    <hyperlink ref="F144" r:id="rId4" display="manisha@michiganvca.org"/>
    <hyperlink ref="C223" r:id="rId5" display="www.tvp.com"/>
    <hyperlink ref="F111" r:id="rId6" display="mailto:leadcenter@isbdc.org"/>
    <hyperlink ref="F107" r:id="rId7" display="mailto:llewellen@ieda.org"/>
    <hyperlink ref="F127" r:id="rId8" display="ebecks@lssu.edu"/>
    <hyperlink ref="F19" r:id="rId9" display="phenderson@ardc.org"/>
    <hyperlink ref="F69" r:id="rId10" display="robert.voss@ecrdc.org"/>
    <hyperlink ref="F40" r:id="rId11" display="bleach@braintreepartners.org"/>
  </hyperlinks>
  <printOptions/>
  <pageMargins left="0.7" right="0.7" top="0.75" bottom="0.75" header="0.3" footer="0.3"/>
  <pageSetup horizontalDpi="600" verticalDpi="600"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Kelley School of Business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Kelley School of Business</dc:creator>
  <cp:keywords/>
  <dc:description/>
  <cp:lastModifiedBy>Rachel Strange</cp:lastModifiedBy>
  <dcterms:created xsi:type="dcterms:W3CDTF">2013-03-01T20:17:39Z</dcterms:created>
  <dcterms:modified xsi:type="dcterms:W3CDTF">2013-03-07T20:26:12Z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